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251" windowWidth="12465" windowHeight="11640" activeTab="0"/>
  </bookViews>
  <sheets>
    <sheet name="第五回全国本戦" sheetId="1" r:id="rId1"/>
  </sheets>
  <definedNames/>
  <calcPr fullCalcOnLoad="1"/>
</workbook>
</file>

<file path=xl/sharedStrings.xml><?xml version="1.0" encoding="utf-8"?>
<sst xmlns="http://schemas.openxmlformats.org/spreadsheetml/2006/main" count="227" uniqueCount="74">
  <si>
    <t>前半Aリーグ（6チーム変則リーグ）</t>
  </si>
  <si>
    <t>得点</t>
  </si>
  <si>
    <t>失点</t>
  </si>
  <si>
    <t>差</t>
  </si>
  <si>
    <t>勝敗</t>
  </si>
  <si>
    <t>順位</t>
  </si>
  <si>
    <t>-</t>
  </si>
  <si>
    <t>前半Bリーグ（6チーム変則リーグ）</t>
  </si>
  <si>
    <t>前半Cリーグ（6チーム変則リーグ）</t>
  </si>
  <si>
    <t>前半Dリーグ（6チーム変則リーグ）</t>
  </si>
  <si>
    <t>白金</t>
  </si>
  <si>
    <t>1-3</t>
  </si>
  <si>
    <t>1</t>
  </si>
  <si>
    <t>6</t>
  </si>
  <si>
    <t>3</t>
  </si>
  <si>
    <t>5</t>
  </si>
  <si>
    <t>0-4</t>
  </si>
  <si>
    <t>1</t>
  </si>
  <si>
    <t>優勝</t>
  </si>
  <si>
    <t>優　勝</t>
  </si>
  <si>
    <t>25-23</t>
  </si>
  <si>
    <t>準優勝</t>
  </si>
  <si>
    <t>三位</t>
  </si>
  <si>
    <t>四位</t>
  </si>
  <si>
    <t>五位</t>
  </si>
  <si>
    <t>三ツ星</t>
  </si>
  <si>
    <t>第1回　関東混合全国選手権　本戦</t>
  </si>
  <si>
    <t>白金</t>
  </si>
  <si>
    <t>遊球会</t>
  </si>
  <si>
    <t>しおのクリニック</t>
  </si>
  <si>
    <t>たまご</t>
  </si>
  <si>
    <t>セレソン</t>
  </si>
  <si>
    <t>あん球</t>
  </si>
  <si>
    <t>金田軍団</t>
  </si>
  <si>
    <t>25-15</t>
  </si>
  <si>
    <t>19-25</t>
  </si>
  <si>
    <t>26-28</t>
  </si>
  <si>
    <t>25-19</t>
  </si>
  <si>
    <t>23-25</t>
  </si>
  <si>
    <t>15-25</t>
  </si>
  <si>
    <t>フィフティーワン</t>
  </si>
  <si>
    <t>白金</t>
  </si>
  <si>
    <t>あん球</t>
  </si>
  <si>
    <t>金田軍団</t>
  </si>
  <si>
    <t>遊球会</t>
  </si>
  <si>
    <t>BRO'</t>
  </si>
  <si>
    <t>Neko Punch</t>
  </si>
  <si>
    <t xml:space="preserve">Vabo　Various </t>
  </si>
  <si>
    <t>湘南ＣＨＡＴＺ</t>
  </si>
  <si>
    <t>1-3</t>
  </si>
  <si>
    <t>4-0</t>
  </si>
  <si>
    <t>2-2</t>
  </si>
  <si>
    <t>3-1</t>
  </si>
  <si>
    <t>6</t>
  </si>
  <si>
    <t>5</t>
  </si>
  <si>
    <t>1</t>
  </si>
  <si>
    <t>3</t>
  </si>
  <si>
    <t>4</t>
  </si>
  <si>
    <t>2</t>
  </si>
  <si>
    <t>龍神会Ａ</t>
  </si>
  <si>
    <t>ぷらちな</t>
  </si>
  <si>
    <t>ＢＵＴＡＣＫ　Ａ</t>
  </si>
  <si>
    <t>ＭＵＶＣ　心</t>
  </si>
  <si>
    <t>あん球☆</t>
  </si>
  <si>
    <t>4-0</t>
  </si>
  <si>
    <t>HOPE-S</t>
  </si>
  <si>
    <t>Solaris</t>
  </si>
  <si>
    <t>マグマグS</t>
  </si>
  <si>
    <t>MIGHTY</t>
  </si>
  <si>
    <t xml:space="preserve">フィフティーワン </t>
  </si>
  <si>
    <t>丹治</t>
  </si>
  <si>
    <t>United Souls X</t>
  </si>
  <si>
    <t>成和会</t>
  </si>
  <si>
    <t>2-2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</si>
</sst>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255" wrapText="1"/>
    </xf>
    <xf numFmtId="0" fontId="0" fillId="0" borderId="0" xfId="0" applyAlignment="1">
      <alignment horizontal="center" vertical="center" textRotation="255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"/>
  <sheetViews>
    <sheetView showGridLines="0" tabSelected="1" zoomScale="75" zoomScaleNormal="75" zoomScaleSheetLayoutView="75" workbookViewId="0" topLeftCell="A1">
      <selection activeCell="F4" sqref="F4:K5"/>
    </sheetView>
  </sheetViews>
  <sheetFormatPr defaultColWidth="9.00390625" defaultRowHeight="13.5"/>
  <cols>
    <col min="1" max="1" width="3.50390625" style="0" customWidth="1"/>
    <col min="2" max="3" width="4.125" style="0" customWidth="1"/>
    <col min="4" max="5" width="3.625" style="0" customWidth="1"/>
    <col min="6" max="6" width="4.00390625" style="0" customWidth="1"/>
    <col min="7" max="7" width="4.125" style="0" customWidth="1"/>
    <col min="8" max="9" width="3.625" style="0" customWidth="1"/>
    <col min="10" max="11" width="4.125" style="0" customWidth="1"/>
    <col min="12" max="13" width="3.625" style="0" customWidth="1"/>
    <col min="14" max="15" width="4.125" style="0" customWidth="1"/>
    <col min="16" max="16" width="3.625" style="0" customWidth="1"/>
    <col min="17" max="31" width="4.125" style="0" customWidth="1"/>
    <col min="32" max="16384" width="3.625" style="0" customWidth="1"/>
  </cols>
  <sheetData>
    <row r="1" spans="1:33" ht="13.5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 ht="15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ht="12.75" customHeight="1"/>
    <row r="4" spans="6:11" ht="18" customHeight="1">
      <c r="F4" s="54" t="s">
        <v>40</v>
      </c>
      <c r="G4" s="54"/>
      <c r="H4" s="54"/>
      <c r="I4" s="54"/>
      <c r="J4" s="54"/>
      <c r="K4" s="54"/>
    </row>
    <row r="5" spans="6:23" ht="12.75" customHeight="1">
      <c r="F5" s="54"/>
      <c r="G5" s="54"/>
      <c r="H5" s="54"/>
      <c r="I5" s="54"/>
      <c r="J5" s="54"/>
      <c r="K5" s="54"/>
      <c r="R5" s="32" t="s">
        <v>5</v>
      </c>
      <c r="S5" s="32"/>
      <c r="T5" s="32"/>
      <c r="U5" s="32"/>
      <c r="V5" s="32"/>
      <c r="W5" s="32"/>
    </row>
    <row r="6" spans="7:23" ht="12.75" customHeight="1">
      <c r="G6" s="54" t="s">
        <v>19</v>
      </c>
      <c r="H6" s="54"/>
      <c r="I6" s="54"/>
      <c r="J6" s="54"/>
      <c r="R6" s="32" t="s">
        <v>18</v>
      </c>
      <c r="S6" s="32"/>
      <c r="T6" s="32" t="s">
        <v>40</v>
      </c>
      <c r="U6" s="32"/>
      <c r="V6" s="32"/>
      <c r="W6" s="32"/>
    </row>
    <row r="7" spans="7:23" ht="12.75" customHeight="1">
      <c r="G7" s="54"/>
      <c r="H7" s="54"/>
      <c r="I7" s="54"/>
      <c r="J7" s="54"/>
      <c r="R7" s="32"/>
      <c r="S7" s="32"/>
      <c r="T7" s="32"/>
      <c r="U7" s="32"/>
      <c r="V7" s="32"/>
      <c r="W7" s="32"/>
    </row>
    <row r="8" spans="9:23" ht="12.75" customHeight="1" thickBot="1">
      <c r="I8" s="15"/>
      <c r="R8" s="49" t="s">
        <v>21</v>
      </c>
      <c r="S8" s="50"/>
      <c r="T8" s="32" t="s">
        <v>41</v>
      </c>
      <c r="U8" s="32"/>
      <c r="V8" s="32"/>
      <c r="W8" s="32"/>
    </row>
    <row r="9" spans="5:23" ht="12.75" customHeight="1">
      <c r="E9" s="19" t="s">
        <v>39</v>
      </c>
      <c r="F9" s="20"/>
      <c r="G9" s="20"/>
      <c r="H9" s="20"/>
      <c r="I9" s="20"/>
      <c r="J9" s="20"/>
      <c r="K9" s="20"/>
      <c r="L9" s="21"/>
      <c r="R9" s="51"/>
      <c r="S9" s="52"/>
      <c r="T9" s="32"/>
      <c r="U9" s="32"/>
      <c r="V9" s="32"/>
      <c r="W9" s="32"/>
    </row>
    <row r="10" spans="5:23" ht="12.75" customHeight="1">
      <c r="E10" s="22"/>
      <c r="F10" s="45"/>
      <c r="G10" s="45"/>
      <c r="H10" s="45"/>
      <c r="I10" s="45"/>
      <c r="J10" s="45"/>
      <c r="K10" s="45"/>
      <c r="L10" s="46"/>
      <c r="R10" s="49" t="s">
        <v>22</v>
      </c>
      <c r="S10" s="50"/>
      <c r="T10" s="32" t="s">
        <v>42</v>
      </c>
      <c r="U10" s="32"/>
      <c r="V10" s="32"/>
      <c r="W10" s="32"/>
    </row>
    <row r="11" spans="5:23" ht="12.75" customHeight="1">
      <c r="E11" s="22"/>
      <c r="F11" s="45"/>
      <c r="G11" s="45"/>
      <c r="H11" s="45"/>
      <c r="I11" s="45"/>
      <c r="J11" s="45"/>
      <c r="K11" s="45"/>
      <c r="L11" s="46"/>
      <c r="R11" s="51"/>
      <c r="S11" s="52"/>
      <c r="T11" s="32"/>
      <c r="U11" s="32"/>
      <c r="V11" s="32"/>
      <c r="W11" s="32"/>
    </row>
    <row r="12" spans="5:23" ht="12.75" customHeight="1" thickBot="1">
      <c r="E12" s="22"/>
      <c r="F12" s="45"/>
      <c r="G12" s="45"/>
      <c r="H12" s="45"/>
      <c r="I12" s="45"/>
      <c r="J12" s="45"/>
      <c r="K12" s="45"/>
      <c r="L12" s="46"/>
      <c r="R12" s="32" t="s">
        <v>23</v>
      </c>
      <c r="S12" s="32"/>
      <c r="T12" s="32" t="s">
        <v>30</v>
      </c>
      <c r="U12" s="32"/>
      <c r="V12" s="32"/>
      <c r="W12" s="32"/>
    </row>
    <row r="13" spans="3:23" ht="12.75" customHeight="1">
      <c r="C13" s="43" t="s">
        <v>20</v>
      </c>
      <c r="D13" s="47"/>
      <c r="E13" s="47"/>
      <c r="F13" s="44"/>
      <c r="K13" s="43" t="s">
        <v>38</v>
      </c>
      <c r="L13" s="47"/>
      <c r="M13" s="47"/>
      <c r="N13" s="44"/>
      <c r="R13" s="32"/>
      <c r="S13" s="32"/>
      <c r="T13" s="32"/>
      <c r="U13" s="32"/>
      <c r="V13" s="32"/>
      <c r="W13" s="32"/>
    </row>
    <row r="14" spans="3:23" ht="12.75" customHeight="1">
      <c r="C14" s="17"/>
      <c r="D14" s="48"/>
      <c r="E14" s="48"/>
      <c r="F14" s="18"/>
      <c r="K14" s="17"/>
      <c r="L14" s="48"/>
      <c r="M14" s="48"/>
      <c r="N14" s="18"/>
      <c r="R14" s="32" t="s">
        <v>24</v>
      </c>
      <c r="S14" s="32"/>
      <c r="T14" s="32" t="s">
        <v>43</v>
      </c>
      <c r="U14" s="32"/>
      <c r="V14" s="32"/>
      <c r="W14" s="32"/>
    </row>
    <row r="15" spans="3:23" ht="12.75" customHeight="1">
      <c r="C15" s="17"/>
      <c r="D15" s="48"/>
      <c r="E15" s="48"/>
      <c r="F15" s="18"/>
      <c r="K15" s="17"/>
      <c r="L15" s="48"/>
      <c r="M15" s="48"/>
      <c r="N15" s="18"/>
      <c r="R15" s="32"/>
      <c r="S15" s="32"/>
      <c r="T15" s="32"/>
      <c r="U15" s="32"/>
      <c r="V15" s="32"/>
      <c r="W15" s="32"/>
    </row>
    <row r="16" spans="3:23" ht="12.75" customHeight="1" thickBot="1">
      <c r="C16" s="17"/>
      <c r="D16" s="48"/>
      <c r="E16" s="48"/>
      <c r="F16" s="18"/>
      <c r="K16" s="17"/>
      <c r="L16" s="48"/>
      <c r="M16" s="48"/>
      <c r="N16" s="18"/>
      <c r="R16" s="32" t="s">
        <v>24</v>
      </c>
      <c r="S16" s="32"/>
      <c r="T16" s="32" t="s">
        <v>44</v>
      </c>
      <c r="U16" s="32"/>
      <c r="V16" s="32"/>
      <c r="W16" s="32"/>
    </row>
    <row r="17" spans="1:23" ht="12.75" customHeight="1">
      <c r="A17" s="14"/>
      <c r="B17" s="43" t="s">
        <v>34</v>
      </c>
      <c r="C17" s="44"/>
      <c r="F17" s="43" t="s">
        <v>35</v>
      </c>
      <c r="G17" s="44"/>
      <c r="J17" s="43" t="s">
        <v>36</v>
      </c>
      <c r="K17" s="44"/>
      <c r="N17" s="43" t="s">
        <v>37</v>
      </c>
      <c r="O17" s="44"/>
      <c r="R17" s="32"/>
      <c r="S17" s="32"/>
      <c r="T17" s="32"/>
      <c r="U17" s="32"/>
      <c r="V17" s="32"/>
      <c r="W17" s="32"/>
    </row>
    <row r="18" spans="1:23" ht="12.75" customHeight="1">
      <c r="A18" s="14"/>
      <c r="B18" s="17"/>
      <c r="C18" s="18"/>
      <c r="F18" s="17"/>
      <c r="G18" s="18"/>
      <c r="J18" s="17"/>
      <c r="K18" s="18"/>
      <c r="N18" s="17"/>
      <c r="O18" s="18"/>
      <c r="R18" s="32" t="s">
        <v>24</v>
      </c>
      <c r="S18" s="32"/>
      <c r="T18" s="32" t="s">
        <v>31</v>
      </c>
      <c r="U18" s="32"/>
      <c r="V18" s="32"/>
      <c r="W18" s="32"/>
    </row>
    <row r="19" spans="1:23" ht="12.75" customHeight="1">
      <c r="A19" s="14"/>
      <c r="B19" s="17"/>
      <c r="C19" s="18"/>
      <c r="F19" s="17"/>
      <c r="G19" s="18"/>
      <c r="J19" s="17"/>
      <c r="K19" s="18"/>
      <c r="N19" s="17"/>
      <c r="O19" s="18"/>
      <c r="R19" s="32"/>
      <c r="S19" s="32"/>
      <c r="T19" s="32"/>
      <c r="U19" s="32"/>
      <c r="V19" s="32"/>
      <c r="W19" s="32"/>
    </row>
    <row r="20" spans="1:23" ht="12.75" customHeight="1">
      <c r="A20" s="14"/>
      <c r="B20" s="17"/>
      <c r="C20" s="18"/>
      <c r="F20" s="17"/>
      <c r="G20" s="18"/>
      <c r="J20" s="17"/>
      <c r="K20" s="18"/>
      <c r="N20" s="17"/>
      <c r="O20" s="18"/>
      <c r="R20" s="32" t="s">
        <v>24</v>
      </c>
      <c r="S20" s="32"/>
      <c r="T20" s="32" t="s">
        <v>29</v>
      </c>
      <c r="U20" s="32"/>
      <c r="V20" s="32"/>
      <c r="W20" s="32"/>
    </row>
    <row r="21" spans="1:23" ht="12.75" customHeight="1">
      <c r="A21" s="14"/>
      <c r="B21" s="17"/>
      <c r="C21" s="18"/>
      <c r="F21" s="17"/>
      <c r="G21" s="18"/>
      <c r="J21" s="17"/>
      <c r="K21" s="18"/>
      <c r="N21" s="17"/>
      <c r="O21" s="18"/>
      <c r="R21" s="32"/>
      <c r="S21" s="32"/>
      <c r="T21" s="32"/>
      <c r="U21" s="32"/>
      <c r="V21" s="32"/>
      <c r="W21" s="32"/>
    </row>
    <row r="22" spans="1:19" ht="65.25" customHeight="1">
      <c r="A22" s="41" t="s">
        <v>27</v>
      </c>
      <c r="B22" s="42"/>
      <c r="C22" s="41" t="s">
        <v>28</v>
      </c>
      <c r="D22" s="42"/>
      <c r="E22" s="41" t="s">
        <v>29</v>
      </c>
      <c r="F22" s="42"/>
      <c r="G22" s="41" t="s">
        <v>30</v>
      </c>
      <c r="H22" s="42"/>
      <c r="I22" s="41" t="s">
        <v>31</v>
      </c>
      <c r="J22" s="42"/>
      <c r="K22" s="41" t="s">
        <v>32</v>
      </c>
      <c r="L22" s="42"/>
      <c r="M22" s="41" t="s">
        <v>40</v>
      </c>
      <c r="N22" s="42"/>
      <c r="O22" s="41" t="s">
        <v>33</v>
      </c>
      <c r="P22" s="42"/>
      <c r="R22" s="16"/>
      <c r="S22" s="16"/>
    </row>
    <row r="23" spans="1:19" ht="57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R23" s="16"/>
      <c r="S23" s="16"/>
    </row>
    <row r="24" ht="12.75" customHeight="1"/>
    <row r="26" ht="13.5">
      <c r="K26" s="1" t="s">
        <v>0</v>
      </c>
    </row>
    <row r="28" spans="1:31" ht="27" customHeight="1">
      <c r="A28" s="29"/>
      <c r="B28" s="30"/>
      <c r="C28" s="31"/>
      <c r="D28" s="32" t="str">
        <f>A29</f>
        <v>BRO'</v>
      </c>
      <c r="E28" s="32"/>
      <c r="F28" s="32"/>
      <c r="G28" s="32" t="str">
        <f>A30</f>
        <v>Neko Punch</v>
      </c>
      <c r="H28" s="32"/>
      <c r="I28" s="32"/>
      <c r="J28" s="32" t="str">
        <f>A31</f>
        <v>白金</v>
      </c>
      <c r="K28" s="32"/>
      <c r="L28" s="32"/>
      <c r="M28" s="32" t="str">
        <f>A32</f>
        <v>Vabo　Various </v>
      </c>
      <c r="N28" s="32"/>
      <c r="O28" s="32"/>
      <c r="P28" s="32" t="str">
        <f>A33</f>
        <v>湘南ＣＨＡＴＺ</v>
      </c>
      <c r="Q28" s="32"/>
      <c r="R28" s="32"/>
      <c r="S28" s="32" t="str">
        <f>A34</f>
        <v>金田軍団</v>
      </c>
      <c r="T28" s="32"/>
      <c r="U28" s="32"/>
      <c r="V28" s="32" t="s">
        <v>1</v>
      </c>
      <c r="W28" s="32"/>
      <c r="X28" s="32" t="s">
        <v>2</v>
      </c>
      <c r="Y28" s="32"/>
      <c r="Z28" s="32" t="s">
        <v>3</v>
      </c>
      <c r="AA28" s="32"/>
      <c r="AB28" s="32" t="s">
        <v>4</v>
      </c>
      <c r="AC28" s="32"/>
      <c r="AD28" s="32" t="s">
        <v>5</v>
      </c>
      <c r="AE28" s="32"/>
    </row>
    <row r="29" spans="1:31" ht="27" customHeight="1">
      <c r="A29" s="29" t="s">
        <v>45</v>
      </c>
      <c r="B29" s="30"/>
      <c r="C29" s="31"/>
      <c r="D29" s="23"/>
      <c r="E29" s="24"/>
      <c r="F29" s="25"/>
      <c r="G29" s="5">
        <v>25</v>
      </c>
      <c r="H29" s="5" t="s">
        <v>6</v>
      </c>
      <c r="I29" s="5">
        <v>17</v>
      </c>
      <c r="J29" s="2">
        <v>14</v>
      </c>
      <c r="K29" s="3" t="s">
        <v>6</v>
      </c>
      <c r="L29" s="4">
        <v>25</v>
      </c>
      <c r="M29" s="3">
        <v>0</v>
      </c>
      <c r="N29" s="3" t="s">
        <v>6</v>
      </c>
      <c r="O29" s="4">
        <v>25</v>
      </c>
      <c r="P29" s="6">
        <v>20</v>
      </c>
      <c r="Q29" s="5" t="s">
        <v>6</v>
      </c>
      <c r="R29" s="7">
        <v>25</v>
      </c>
      <c r="S29" s="26"/>
      <c r="T29" s="27"/>
      <c r="U29" s="28"/>
      <c r="V29" s="32">
        <f>SUM(G29+J29+M29+P29)</f>
        <v>59</v>
      </c>
      <c r="W29" s="32"/>
      <c r="X29" s="32">
        <f>SUM(I29+L29+O29+R29)</f>
        <v>92</v>
      </c>
      <c r="Y29" s="32"/>
      <c r="Z29" s="32">
        <f aca="true" t="shared" si="0" ref="Z29:Z34">SUM(V29-X29)</f>
        <v>-33</v>
      </c>
      <c r="AA29" s="32"/>
      <c r="AB29" s="33" t="s">
        <v>11</v>
      </c>
      <c r="AC29" s="33"/>
      <c r="AD29" s="33" t="s">
        <v>53</v>
      </c>
      <c r="AE29" s="33"/>
    </row>
    <row r="30" spans="1:31" ht="27" customHeight="1">
      <c r="A30" s="29" t="s">
        <v>46</v>
      </c>
      <c r="B30" s="30"/>
      <c r="C30" s="31"/>
      <c r="D30" s="2">
        <v>17</v>
      </c>
      <c r="E30" s="3" t="s">
        <v>6</v>
      </c>
      <c r="F30" s="4">
        <v>25</v>
      </c>
      <c r="G30" s="23"/>
      <c r="H30" s="24"/>
      <c r="I30" s="25"/>
      <c r="J30" s="8">
        <v>17</v>
      </c>
      <c r="K30" s="9" t="s">
        <v>6</v>
      </c>
      <c r="L30" s="10">
        <v>25</v>
      </c>
      <c r="M30" s="9">
        <v>25</v>
      </c>
      <c r="N30" s="9" t="s">
        <v>6</v>
      </c>
      <c r="O30" s="9">
        <v>21</v>
      </c>
      <c r="P30" s="26"/>
      <c r="Q30" s="27"/>
      <c r="R30" s="28"/>
      <c r="S30" s="8">
        <v>13</v>
      </c>
      <c r="T30" s="9" t="s">
        <v>6</v>
      </c>
      <c r="U30" s="10">
        <v>25</v>
      </c>
      <c r="V30" s="32">
        <f>SUM(D30+J30+M30+S30)</f>
        <v>72</v>
      </c>
      <c r="W30" s="32"/>
      <c r="X30" s="32">
        <f>SUM(F30+L30+O30+U30)</f>
        <v>96</v>
      </c>
      <c r="Y30" s="32"/>
      <c r="Z30" s="32">
        <f t="shared" si="0"/>
        <v>-24</v>
      </c>
      <c r="AA30" s="32"/>
      <c r="AB30" s="33" t="s">
        <v>49</v>
      </c>
      <c r="AC30" s="33"/>
      <c r="AD30" s="33" t="s">
        <v>54</v>
      </c>
      <c r="AE30" s="33"/>
    </row>
    <row r="31" spans="1:31" ht="27" customHeight="1">
      <c r="A31" s="29" t="s">
        <v>10</v>
      </c>
      <c r="B31" s="30"/>
      <c r="C31" s="31"/>
      <c r="D31" s="2">
        <v>25</v>
      </c>
      <c r="E31" s="3" t="s">
        <v>6</v>
      </c>
      <c r="F31" s="4">
        <v>14</v>
      </c>
      <c r="G31" s="9">
        <v>25</v>
      </c>
      <c r="H31" s="9" t="s">
        <v>6</v>
      </c>
      <c r="I31" s="9">
        <v>17</v>
      </c>
      <c r="J31" s="23"/>
      <c r="K31" s="24"/>
      <c r="L31" s="25"/>
      <c r="M31" s="26"/>
      <c r="N31" s="27"/>
      <c r="O31" s="28"/>
      <c r="P31" s="8">
        <v>25</v>
      </c>
      <c r="Q31" s="9" t="s">
        <v>6</v>
      </c>
      <c r="R31" s="10">
        <v>14</v>
      </c>
      <c r="S31" s="2">
        <v>25</v>
      </c>
      <c r="T31" s="3" t="s">
        <v>6</v>
      </c>
      <c r="U31" s="4">
        <v>16</v>
      </c>
      <c r="V31" s="32">
        <f>SUM(D31+G31+P31+S31)</f>
        <v>100</v>
      </c>
      <c r="W31" s="32"/>
      <c r="X31" s="32">
        <f>SUM(F31+I31+R31+U31)</f>
        <v>61</v>
      </c>
      <c r="Y31" s="32"/>
      <c r="Z31" s="32">
        <f t="shared" si="0"/>
        <v>39</v>
      </c>
      <c r="AA31" s="32"/>
      <c r="AB31" s="33" t="s">
        <v>50</v>
      </c>
      <c r="AC31" s="33"/>
      <c r="AD31" s="33" t="s">
        <v>55</v>
      </c>
      <c r="AE31" s="33"/>
    </row>
    <row r="32" spans="1:31" ht="27" customHeight="1">
      <c r="A32" s="29" t="s">
        <v>47</v>
      </c>
      <c r="B32" s="30"/>
      <c r="C32" s="31"/>
      <c r="D32" s="2">
        <v>25</v>
      </c>
      <c r="E32" s="3" t="s">
        <v>6</v>
      </c>
      <c r="F32" s="4">
        <v>0</v>
      </c>
      <c r="G32" s="2">
        <v>21</v>
      </c>
      <c r="H32" s="3" t="s">
        <v>6</v>
      </c>
      <c r="I32" s="4">
        <v>25</v>
      </c>
      <c r="J32" s="26"/>
      <c r="K32" s="27"/>
      <c r="L32" s="28"/>
      <c r="M32" s="23"/>
      <c r="N32" s="24"/>
      <c r="O32" s="25"/>
      <c r="P32" s="2">
        <v>25</v>
      </c>
      <c r="Q32" s="3" t="s">
        <v>6</v>
      </c>
      <c r="R32" s="4">
        <v>23</v>
      </c>
      <c r="S32" s="2">
        <v>20</v>
      </c>
      <c r="T32" s="3" t="s">
        <v>6</v>
      </c>
      <c r="U32" s="4">
        <v>25</v>
      </c>
      <c r="V32" s="32">
        <f>SUM(D32+G32+P32+S32)</f>
        <v>91</v>
      </c>
      <c r="W32" s="32"/>
      <c r="X32" s="32">
        <f>SUM(F32+I32+R32+U32)</f>
        <v>73</v>
      </c>
      <c r="Y32" s="32"/>
      <c r="Z32" s="32">
        <f t="shared" si="0"/>
        <v>18</v>
      </c>
      <c r="AA32" s="32"/>
      <c r="AB32" s="33" t="s">
        <v>51</v>
      </c>
      <c r="AC32" s="33"/>
      <c r="AD32" s="33" t="s">
        <v>56</v>
      </c>
      <c r="AE32" s="33"/>
    </row>
    <row r="33" spans="1:31" ht="27" customHeight="1">
      <c r="A33" s="29" t="s">
        <v>48</v>
      </c>
      <c r="B33" s="30"/>
      <c r="C33" s="31"/>
      <c r="D33" s="2">
        <v>25</v>
      </c>
      <c r="E33" s="3" t="s">
        <v>6</v>
      </c>
      <c r="F33" s="4">
        <v>20</v>
      </c>
      <c r="G33" s="26"/>
      <c r="H33" s="27"/>
      <c r="I33" s="28"/>
      <c r="J33" s="8">
        <v>14</v>
      </c>
      <c r="K33" s="9" t="s">
        <v>6</v>
      </c>
      <c r="L33" s="10">
        <v>25</v>
      </c>
      <c r="M33" s="9">
        <v>23</v>
      </c>
      <c r="N33" s="9" t="s">
        <v>6</v>
      </c>
      <c r="O33" s="9">
        <v>25</v>
      </c>
      <c r="P33" s="23"/>
      <c r="Q33" s="24"/>
      <c r="R33" s="25"/>
      <c r="S33" s="8">
        <v>13</v>
      </c>
      <c r="T33" s="9" t="s">
        <v>6</v>
      </c>
      <c r="U33" s="10">
        <v>25</v>
      </c>
      <c r="V33" s="32">
        <f>SUM(D33+J33+M33+S33)</f>
        <v>75</v>
      </c>
      <c r="W33" s="32"/>
      <c r="X33" s="32">
        <f>SUM(F33+L33+O33+U33)</f>
        <v>95</v>
      </c>
      <c r="Y33" s="32"/>
      <c r="Z33" s="32">
        <f t="shared" si="0"/>
        <v>-20</v>
      </c>
      <c r="AA33" s="32"/>
      <c r="AB33" s="33" t="s">
        <v>49</v>
      </c>
      <c r="AC33" s="33"/>
      <c r="AD33" s="33" t="s">
        <v>57</v>
      </c>
      <c r="AE33" s="33"/>
    </row>
    <row r="34" spans="1:31" ht="27" customHeight="1">
      <c r="A34" s="29" t="s">
        <v>43</v>
      </c>
      <c r="B34" s="30"/>
      <c r="C34" s="31"/>
      <c r="D34" s="26"/>
      <c r="E34" s="27"/>
      <c r="F34" s="28"/>
      <c r="G34" s="11">
        <v>25</v>
      </c>
      <c r="H34" s="11" t="s">
        <v>6</v>
      </c>
      <c r="I34" s="11">
        <v>13</v>
      </c>
      <c r="J34" s="2">
        <v>16</v>
      </c>
      <c r="K34" s="3" t="s">
        <v>6</v>
      </c>
      <c r="L34" s="4">
        <v>25</v>
      </c>
      <c r="M34" s="3">
        <v>25</v>
      </c>
      <c r="N34" s="3" t="s">
        <v>6</v>
      </c>
      <c r="O34" s="4">
        <v>20</v>
      </c>
      <c r="P34" s="12">
        <v>25</v>
      </c>
      <c r="Q34" s="11" t="s">
        <v>6</v>
      </c>
      <c r="R34" s="13">
        <v>13</v>
      </c>
      <c r="S34" s="23"/>
      <c r="T34" s="24"/>
      <c r="U34" s="25"/>
      <c r="V34" s="32">
        <f>SUM(G34+J34+M34+P34)</f>
        <v>91</v>
      </c>
      <c r="W34" s="32"/>
      <c r="X34" s="32">
        <f>SUM(I34+L34+O34+R34)</f>
        <v>71</v>
      </c>
      <c r="Y34" s="32"/>
      <c r="Z34" s="32">
        <f t="shared" si="0"/>
        <v>20</v>
      </c>
      <c r="AA34" s="32"/>
      <c r="AB34" s="33" t="s">
        <v>52</v>
      </c>
      <c r="AC34" s="33"/>
      <c r="AD34" s="33" t="s">
        <v>58</v>
      </c>
      <c r="AE34" s="33"/>
    </row>
    <row r="35" ht="11.25" customHeight="1"/>
    <row r="36" ht="13.5" customHeight="1">
      <c r="K36" s="1" t="s">
        <v>7</v>
      </c>
    </row>
    <row r="37" ht="13.5" customHeight="1"/>
    <row r="38" spans="1:31" ht="27" customHeight="1">
      <c r="A38" s="29"/>
      <c r="B38" s="30"/>
      <c r="C38" s="31"/>
      <c r="D38" s="32" t="str">
        <f>A39</f>
        <v>龍神会Ａ</v>
      </c>
      <c r="E38" s="32"/>
      <c r="F38" s="32"/>
      <c r="G38" s="32" t="str">
        <f>A40</f>
        <v>ぷらちな</v>
      </c>
      <c r="H38" s="32"/>
      <c r="I38" s="32"/>
      <c r="J38" s="32" t="str">
        <f>A41</f>
        <v>しおのクリニック</v>
      </c>
      <c r="K38" s="32"/>
      <c r="L38" s="32"/>
      <c r="M38" s="32" t="str">
        <f>A42</f>
        <v>ＢＵＴＡＣＫ　Ａ</v>
      </c>
      <c r="N38" s="32"/>
      <c r="O38" s="32"/>
      <c r="P38" s="32" t="str">
        <f>A43</f>
        <v>ＭＵＶＣ　心</v>
      </c>
      <c r="Q38" s="32"/>
      <c r="R38" s="32"/>
      <c r="S38" s="32" t="str">
        <f>A44</f>
        <v>あん球☆</v>
      </c>
      <c r="T38" s="32"/>
      <c r="U38" s="32"/>
      <c r="V38" s="32" t="s">
        <v>1</v>
      </c>
      <c r="W38" s="32"/>
      <c r="X38" s="32" t="s">
        <v>2</v>
      </c>
      <c r="Y38" s="32"/>
      <c r="Z38" s="32" t="s">
        <v>3</v>
      </c>
      <c r="AA38" s="32"/>
      <c r="AB38" s="32" t="s">
        <v>4</v>
      </c>
      <c r="AC38" s="32"/>
      <c r="AD38" s="32" t="s">
        <v>5</v>
      </c>
      <c r="AE38" s="32"/>
    </row>
    <row r="39" spans="1:31" ht="27" customHeight="1">
      <c r="A39" s="29" t="s">
        <v>59</v>
      </c>
      <c r="B39" s="30"/>
      <c r="C39" s="31"/>
      <c r="D39" s="23"/>
      <c r="E39" s="24"/>
      <c r="F39" s="25"/>
      <c r="G39" s="5">
        <v>18</v>
      </c>
      <c r="H39" s="5" t="s">
        <v>6</v>
      </c>
      <c r="I39" s="5">
        <v>25</v>
      </c>
      <c r="J39" s="2">
        <v>18</v>
      </c>
      <c r="K39" s="3" t="s">
        <v>6</v>
      </c>
      <c r="L39" s="4">
        <v>25</v>
      </c>
      <c r="M39" s="3">
        <v>26</v>
      </c>
      <c r="N39" s="3" t="s">
        <v>6</v>
      </c>
      <c r="O39" s="4">
        <v>28</v>
      </c>
      <c r="P39" s="6">
        <v>24</v>
      </c>
      <c r="Q39" s="5" t="s">
        <v>6</v>
      </c>
      <c r="R39" s="7">
        <v>26</v>
      </c>
      <c r="S39" s="26"/>
      <c r="T39" s="27"/>
      <c r="U39" s="28"/>
      <c r="V39" s="32">
        <f>SUM(G39+J39+M39+P39)</f>
        <v>86</v>
      </c>
      <c r="W39" s="32"/>
      <c r="X39" s="32">
        <f>SUM(I39+L39+O39+R39)</f>
        <v>104</v>
      </c>
      <c r="Y39" s="32"/>
      <c r="Z39" s="32">
        <f aca="true" t="shared" si="1" ref="Z39:Z44">SUM(V39-X39)</f>
        <v>-18</v>
      </c>
      <c r="AA39" s="32"/>
      <c r="AB39" s="33" t="s">
        <v>16</v>
      </c>
      <c r="AC39" s="33"/>
      <c r="AD39" s="33" t="s">
        <v>15</v>
      </c>
      <c r="AE39" s="33"/>
    </row>
    <row r="40" spans="1:31" ht="27" customHeight="1">
      <c r="A40" s="29" t="s">
        <v>60</v>
      </c>
      <c r="B40" s="30"/>
      <c r="C40" s="31"/>
      <c r="D40" s="2">
        <v>25</v>
      </c>
      <c r="E40" s="3" t="s">
        <v>6</v>
      </c>
      <c r="F40" s="4">
        <v>18</v>
      </c>
      <c r="G40" s="23"/>
      <c r="H40" s="24"/>
      <c r="I40" s="25"/>
      <c r="J40" s="8">
        <v>21</v>
      </c>
      <c r="K40" s="9" t="s">
        <v>6</v>
      </c>
      <c r="L40" s="10">
        <v>25</v>
      </c>
      <c r="M40" s="9">
        <v>26</v>
      </c>
      <c r="N40" s="9" t="s">
        <v>6</v>
      </c>
      <c r="O40" s="9">
        <v>24</v>
      </c>
      <c r="P40" s="26"/>
      <c r="Q40" s="27"/>
      <c r="R40" s="28"/>
      <c r="S40" s="8">
        <v>18</v>
      </c>
      <c r="T40" s="9" t="s">
        <v>6</v>
      </c>
      <c r="U40" s="10">
        <v>25</v>
      </c>
      <c r="V40" s="32">
        <f>SUM(D40+J40+M40+S40)</f>
        <v>90</v>
      </c>
      <c r="W40" s="32"/>
      <c r="X40" s="32">
        <f>SUM(F40+L40+O40+U40)</f>
        <v>92</v>
      </c>
      <c r="Y40" s="32"/>
      <c r="Z40" s="32">
        <f t="shared" si="1"/>
        <v>-2</v>
      </c>
      <c r="AA40" s="32"/>
      <c r="AB40" s="33" t="s">
        <v>73</v>
      </c>
      <c r="AC40" s="33"/>
      <c r="AD40" s="33" t="s">
        <v>57</v>
      </c>
      <c r="AE40" s="33"/>
    </row>
    <row r="41" spans="1:31" ht="27" customHeight="1">
      <c r="A41" s="34" t="s">
        <v>29</v>
      </c>
      <c r="B41" s="35"/>
      <c r="C41" s="36"/>
      <c r="D41" s="2">
        <v>25</v>
      </c>
      <c r="E41" s="3" t="s">
        <v>6</v>
      </c>
      <c r="F41" s="4">
        <v>18</v>
      </c>
      <c r="G41" s="9">
        <v>25</v>
      </c>
      <c r="H41" s="9" t="s">
        <v>6</v>
      </c>
      <c r="I41" s="9">
        <v>21</v>
      </c>
      <c r="J41" s="23"/>
      <c r="K41" s="24"/>
      <c r="L41" s="25"/>
      <c r="M41" s="26"/>
      <c r="N41" s="27"/>
      <c r="O41" s="28"/>
      <c r="P41" s="8">
        <v>25</v>
      </c>
      <c r="Q41" s="9" t="s">
        <v>6</v>
      </c>
      <c r="R41" s="10">
        <v>16</v>
      </c>
      <c r="S41" s="2">
        <v>25</v>
      </c>
      <c r="T41" s="3" t="s">
        <v>6</v>
      </c>
      <c r="U41" s="4">
        <v>22</v>
      </c>
      <c r="V41" s="32">
        <f>SUM(D41+G41+P41+S41)</f>
        <v>100</v>
      </c>
      <c r="W41" s="32"/>
      <c r="X41" s="32">
        <f>SUM(F41+I41+R41+U41)</f>
        <v>77</v>
      </c>
      <c r="Y41" s="32"/>
      <c r="Z41" s="32">
        <f t="shared" si="1"/>
        <v>23</v>
      </c>
      <c r="AA41" s="32"/>
      <c r="AB41" s="33" t="s">
        <v>64</v>
      </c>
      <c r="AC41" s="33"/>
      <c r="AD41" s="33" t="s">
        <v>12</v>
      </c>
      <c r="AE41" s="33"/>
    </row>
    <row r="42" spans="1:31" ht="27" customHeight="1">
      <c r="A42" s="29" t="s">
        <v>61</v>
      </c>
      <c r="B42" s="30"/>
      <c r="C42" s="31"/>
      <c r="D42" s="2">
        <v>28</v>
      </c>
      <c r="E42" s="3" t="s">
        <v>6</v>
      </c>
      <c r="F42" s="4">
        <v>26</v>
      </c>
      <c r="G42" s="2">
        <v>24</v>
      </c>
      <c r="H42" s="3" t="s">
        <v>6</v>
      </c>
      <c r="I42" s="4">
        <v>26</v>
      </c>
      <c r="J42" s="26"/>
      <c r="K42" s="27"/>
      <c r="L42" s="28"/>
      <c r="M42" s="23"/>
      <c r="N42" s="24"/>
      <c r="O42" s="25"/>
      <c r="P42" s="2">
        <v>25</v>
      </c>
      <c r="Q42" s="3" t="s">
        <v>6</v>
      </c>
      <c r="R42" s="4">
        <v>18</v>
      </c>
      <c r="S42" s="2">
        <v>23</v>
      </c>
      <c r="T42" s="3" t="s">
        <v>6</v>
      </c>
      <c r="U42" s="4">
        <v>25</v>
      </c>
      <c r="V42" s="32">
        <f>SUM(D42+G42+P42+S42)</f>
        <v>100</v>
      </c>
      <c r="W42" s="32"/>
      <c r="X42" s="32">
        <f>SUM(F42+I42+R42+U42)</f>
        <v>95</v>
      </c>
      <c r="Y42" s="32"/>
      <c r="Z42" s="32">
        <f>SUM(V42-X42)</f>
        <v>5</v>
      </c>
      <c r="AA42" s="32"/>
      <c r="AB42" s="33" t="s">
        <v>51</v>
      </c>
      <c r="AC42" s="33"/>
      <c r="AD42" s="33" t="s">
        <v>14</v>
      </c>
      <c r="AE42" s="33"/>
    </row>
    <row r="43" spans="1:31" ht="27" customHeight="1">
      <c r="A43" s="29" t="s">
        <v>62</v>
      </c>
      <c r="B43" s="30"/>
      <c r="C43" s="31"/>
      <c r="D43" s="2">
        <v>26</v>
      </c>
      <c r="E43" s="3" t="s">
        <v>6</v>
      </c>
      <c r="F43" s="4">
        <v>24</v>
      </c>
      <c r="G43" s="26"/>
      <c r="H43" s="27"/>
      <c r="I43" s="28"/>
      <c r="J43" s="8">
        <v>16</v>
      </c>
      <c r="K43" s="9" t="s">
        <v>6</v>
      </c>
      <c r="L43" s="10">
        <v>25</v>
      </c>
      <c r="M43" s="9">
        <v>18</v>
      </c>
      <c r="N43" s="9" t="s">
        <v>6</v>
      </c>
      <c r="O43" s="9">
        <v>25</v>
      </c>
      <c r="P43" s="23"/>
      <c r="Q43" s="24"/>
      <c r="R43" s="25"/>
      <c r="S43" s="8">
        <v>10</v>
      </c>
      <c r="T43" s="9" t="s">
        <v>6</v>
      </c>
      <c r="U43" s="10">
        <v>25</v>
      </c>
      <c r="V43" s="32">
        <f>SUM(D43+J43+M43+S43)</f>
        <v>70</v>
      </c>
      <c r="W43" s="32"/>
      <c r="X43" s="32">
        <f>SUM(F43+L43+O43+U43)</f>
        <v>99</v>
      </c>
      <c r="Y43" s="32"/>
      <c r="Z43" s="32">
        <f t="shared" si="1"/>
        <v>-29</v>
      </c>
      <c r="AA43" s="32"/>
      <c r="AB43" s="33" t="s">
        <v>49</v>
      </c>
      <c r="AC43" s="33"/>
      <c r="AD43" s="33" t="s">
        <v>13</v>
      </c>
      <c r="AE43" s="33"/>
    </row>
    <row r="44" spans="1:31" ht="27" customHeight="1">
      <c r="A44" s="29" t="s">
        <v>63</v>
      </c>
      <c r="B44" s="30"/>
      <c r="C44" s="31"/>
      <c r="D44" s="26"/>
      <c r="E44" s="27"/>
      <c r="F44" s="28"/>
      <c r="G44" s="11">
        <v>25</v>
      </c>
      <c r="H44" s="11" t="s">
        <v>6</v>
      </c>
      <c r="I44" s="11">
        <v>18</v>
      </c>
      <c r="J44" s="2">
        <v>22</v>
      </c>
      <c r="K44" s="3" t="s">
        <v>6</v>
      </c>
      <c r="L44" s="4">
        <v>25</v>
      </c>
      <c r="M44" s="3">
        <v>25</v>
      </c>
      <c r="N44" s="3" t="s">
        <v>6</v>
      </c>
      <c r="O44" s="4">
        <v>23</v>
      </c>
      <c r="P44" s="12">
        <v>25</v>
      </c>
      <c r="Q44" s="11" t="s">
        <v>6</v>
      </c>
      <c r="R44" s="13">
        <v>10</v>
      </c>
      <c r="S44" s="23"/>
      <c r="T44" s="24"/>
      <c r="U44" s="25"/>
      <c r="V44" s="32">
        <f>SUM(G44+J44+M44+P44)</f>
        <v>97</v>
      </c>
      <c r="W44" s="32"/>
      <c r="X44" s="32">
        <f>SUM(I44+L44+O44+R44)</f>
        <v>76</v>
      </c>
      <c r="Y44" s="32"/>
      <c r="Z44" s="32">
        <f t="shared" si="1"/>
        <v>21</v>
      </c>
      <c r="AA44" s="32"/>
      <c r="AB44" s="33" t="s">
        <v>52</v>
      </c>
      <c r="AC44" s="33"/>
      <c r="AD44" s="33" t="s">
        <v>58</v>
      </c>
      <c r="AE44" s="33"/>
    </row>
    <row r="45" ht="13.5" customHeight="1"/>
    <row r="46" ht="13.5" customHeight="1">
      <c r="K46" s="1" t="s">
        <v>8</v>
      </c>
    </row>
    <row r="47" ht="13.5" customHeight="1"/>
    <row r="48" spans="1:31" ht="27" customHeight="1">
      <c r="A48" s="29"/>
      <c r="B48" s="30"/>
      <c r="C48" s="31"/>
      <c r="D48" s="32" t="str">
        <f>A49</f>
        <v>HOPE-S</v>
      </c>
      <c r="E48" s="32"/>
      <c r="F48" s="32"/>
      <c r="G48" s="32" t="str">
        <f>A50</f>
        <v>たまご</v>
      </c>
      <c r="H48" s="32"/>
      <c r="I48" s="32"/>
      <c r="J48" s="32" t="str">
        <f>A51</f>
        <v>Solaris</v>
      </c>
      <c r="K48" s="32"/>
      <c r="L48" s="32"/>
      <c r="M48" s="32" t="str">
        <f>A52</f>
        <v>マグマグS</v>
      </c>
      <c r="N48" s="32"/>
      <c r="O48" s="32"/>
      <c r="P48" s="32" t="str">
        <f>A53</f>
        <v>MIGHTY</v>
      </c>
      <c r="Q48" s="32"/>
      <c r="R48" s="32"/>
      <c r="S48" s="32" t="str">
        <f>A54</f>
        <v>セレソン</v>
      </c>
      <c r="T48" s="32"/>
      <c r="U48" s="32"/>
      <c r="V48" s="32" t="s">
        <v>1</v>
      </c>
      <c r="W48" s="32"/>
      <c r="X48" s="32" t="s">
        <v>2</v>
      </c>
      <c r="Y48" s="32"/>
      <c r="Z48" s="32" t="s">
        <v>3</v>
      </c>
      <c r="AA48" s="32"/>
      <c r="AB48" s="32" t="s">
        <v>4</v>
      </c>
      <c r="AC48" s="32"/>
      <c r="AD48" s="32" t="s">
        <v>5</v>
      </c>
      <c r="AE48" s="32"/>
    </row>
    <row r="49" spans="1:31" ht="27" customHeight="1">
      <c r="A49" s="29" t="s">
        <v>65</v>
      </c>
      <c r="B49" s="30"/>
      <c r="C49" s="31"/>
      <c r="D49" s="23"/>
      <c r="E49" s="24"/>
      <c r="F49" s="25"/>
      <c r="G49" s="5">
        <v>18</v>
      </c>
      <c r="H49" s="5" t="s">
        <v>6</v>
      </c>
      <c r="I49" s="5">
        <v>25</v>
      </c>
      <c r="J49" s="2">
        <v>14</v>
      </c>
      <c r="K49" s="3" t="s">
        <v>6</v>
      </c>
      <c r="L49" s="4">
        <v>25</v>
      </c>
      <c r="M49" s="3">
        <v>20</v>
      </c>
      <c r="N49" s="3" t="s">
        <v>6</v>
      </c>
      <c r="O49" s="4">
        <v>25</v>
      </c>
      <c r="P49" s="6">
        <v>19</v>
      </c>
      <c r="Q49" s="5" t="s">
        <v>6</v>
      </c>
      <c r="R49" s="7">
        <v>25</v>
      </c>
      <c r="S49" s="26"/>
      <c r="T49" s="27"/>
      <c r="U49" s="28"/>
      <c r="V49" s="32">
        <f>SUM(G49+J49+M49+P49)</f>
        <v>71</v>
      </c>
      <c r="W49" s="32"/>
      <c r="X49" s="32">
        <f>SUM(I49+L49+O49+R49)</f>
        <v>100</v>
      </c>
      <c r="Y49" s="32"/>
      <c r="Z49" s="32">
        <f aca="true" t="shared" si="2" ref="Z49:Z54">SUM(V49-X49)</f>
        <v>-29</v>
      </c>
      <c r="AA49" s="32"/>
      <c r="AB49" s="33" t="s">
        <v>16</v>
      </c>
      <c r="AC49" s="33"/>
      <c r="AD49" s="33" t="s">
        <v>53</v>
      </c>
      <c r="AE49" s="33"/>
    </row>
    <row r="50" spans="1:31" ht="27" customHeight="1">
      <c r="A50" s="29" t="s">
        <v>30</v>
      </c>
      <c r="B50" s="30"/>
      <c r="C50" s="31"/>
      <c r="D50" s="2">
        <v>25</v>
      </c>
      <c r="E50" s="3" t="s">
        <v>6</v>
      </c>
      <c r="F50" s="4">
        <v>18</v>
      </c>
      <c r="G50" s="23"/>
      <c r="H50" s="24"/>
      <c r="I50" s="25"/>
      <c r="J50" s="8">
        <v>25</v>
      </c>
      <c r="K50" s="9" t="s">
        <v>6</v>
      </c>
      <c r="L50" s="10">
        <v>18</v>
      </c>
      <c r="M50" s="9">
        <v>25</v>
      </c>
      <c r="N50" s="9" t="s">
        <v>6</v>
      </c>
      <c r="O50" s="9">
        <v>16</v>
      </c>
      <c r="P50" s="26"/>
      <c r="Q50" s="27"/>
      <c r="R50" s="28"/>
      <c r="S50" s="8">
        <v>21</v>
      </c>
      <c r="T50" s="9" t="s">
        <v>6</v>
      </c>
      <c r="U50" s="10">
        <v>25</v>
      </c>
      <c r="V50" s="32">
        <f>SUM(D50+J50+M50+S50)</f>
        <v>96</v>
      </c>
      <c r="W50" s="32"/>
      <c r="X50" s="32">
        <f>SUM(F50+L50+O50+U50)</f>
        <v>77</v>
      </c>
      <c r="Y50" s="32"/>
      <c r="Z50" s="32">
        <f t="shared" si="2"/>
        <v>19</v>
      </c>
      <c r="AA50" s="32"/>
      <c r="AB50" s="33" t="s">
        <v>52</v>
      </c>
      <c r="AC50" s="33"/>
      <c r="AD50" s="33" t="s">
        <v>58</v>
      </c>
      <c r="AE50" s="33"/>
    </row>
    <row r="51" spans="1:31" ht="27" customHeight="1">
      <c r="A51" s="29" t="s">
        <v>66</v>
      </c>
      <c r="B51" s="30"/>
      <c r="C51" s="31"/>
      <c r="D51" s="2">
        <v>25</v>
      </c>
      <c r="E51" s="3" t="s">
        <v>6</v>
      </c>
      <c r="F51" s="4">
        <v>14</v>
      </c>
      <c r="G51" s="9">
        <v>18</v>
      </c>
      <c r="H51" s="9" t="s">
        <v>6</v>
      </c>
      <c r="I51" s="9">
        <v>25</v>
      </c>
      <c r="J51" s="23"/>
      <c r="K51" s="24"/>
      <c r="L51" s="25"/>
      <c r="M51" s="26"/>
      <c r="N51" s="27"/>
      <c r="O51" s="28"/>
      <c r="P51" s="8">
        <v>25</v>
      </c>
      <c r="Q51" s="9" t="s">
        <v>6</v>
      </c>
      <c r="R51" s="10">
        <v>23</v>
      </c>
      <c r="S51" s="2">
        <v>23</v>
      </c>
      <c r="T51" s="3" t="s">
        <v>6</v>
      </c>
      <c r="U51" s="4">
        <v>25</v>
      </c>
      <c r="V51" s="32">
        <f>SUM(D51+G51+P51+S51)</f>
        <v>91</v>
      </c>
      <c r="W51" s="32"/>
      <c r="X51" s="32">
        <f>SUM(F51+I51+R51+U51)</f>
        <v>87</v>
      </c>
      <c r="Y51" s="32"/>
      <c r="Z51" s="32">
        <f t="shared" si="2"/>
        <v>4</v>
      </c>
      <c r="AA51" s="32"/>
      <c r="AB51" s="33" t="s">
        <v>51</v>
      </c>
      <c r="AC51" s="33"/>
      <c r="AD51" s="33" t="s">
        <v>56</v>
      </c>
      <c r="AE51" s="33"/>
    </row>
    <row r="52" spans="1:31" ht="27" customHeight="1">
      <c r="A52" s="29" t="s">
        <v>67</v>
      </c>
      <c r="B52" s="30"/>
      <c r="C52" s="31"/>
      <c r="D52" s="2">
        <v>25</v>
      </c>
      <c r="E52" s="3" t="s">
        <v>6</v>
      </c>
      <c r="F52" s="4">
        <v>20</v>
      </c>
      <c r="G52" s="2">
        <v>16</v>
      </c>
      <c r="H52" s="3" t="s">
        <v>6</v>
      </c>
      <c r="I52" s="4">
        <v>25</v>
      </c>
      <c r="J52" s="26"/>
      <c r="K52" s="27"/>
      <c r="L52" s="28"/>
      <c r="M52" s="23"/>
      <c r="N52" s="24"/>
      <c r="O52" s="25"/>
      <c r="P52" s="2">
        <v>25</v>
      </c>
      <c r="Q52" s="3" t="s">
        <v>6</v>
      </c>
      <c r="R52" s="4">
        <v>27</v>
      </c>
      <c r="S52" s="2">
        <v>16</v>
      </c>
      <c r="T52" s="3" t="s">
        <v>6</v>
      </c>
      <c r="U52" s="4">
        <v>25</v>
      </c>
      <c r="V52" s="32">
        <f>SUM(D52+G52+P52+S52)</f>
        <v>82</v>
      </c>
      <c r="W52" s="32"/>
      <c r="X52" s="32">
        <f>SUM(F52+I52+R52+U52)</f>
        <v>97</v>
      </c>
      <c r="Y52" s="32"/>
      <c r="Z52" s="32">
        <f t="shared" si="2"/>
        <v>-15</v>
      </c>
      <c r="AA52" s="32"/>
      <c r="AB52" s="33" t="s">
        <v>49</v>
      </c>
      <c r="AC52" s="33"/>
      <c r="AD52" s="33" t="s">
        <v>54</v>
      </c>
      <c r="AE52" s="33"/>
    </row>
    <row r="53" spans="1:31" ht="27" customHeight="1">
      <c r="A53" s="29" t="s">
        <v>68</v>
      </c>
      <c r="B53" s="30"/>
      <c r="C53" s="31"/>
      <c r="D53" s="2">
        <v>25</v>
      </c>
      <c r="E53" s="3" t="s">
        <v>6</v>
      </c>
      <c r="F53" s="4">
        <v>19</v>
      </c>
      <c r="G53" s="26"/>
      <c r="H53" s="27"/>
      <c r="I53" s="28"/>
      <c r="J53" s="8">
        <v>23</v>
      </c>
      <c r="K53" s="9" t="s">
        <v>6</v>
      </c>
      <c r="L53" s="10">
        <v>25</v>
      </c>
      <c r="M53" s="9">
        <v>27</v>
      </c>
      <c r="N53" s="9" t="s">
        <v>6</v>
      </c>
      <c r="O53" s="9">
        <v>25</v>
      </c>
      <c r="P53" s="23"/>
      <c r="Q53" s="24"/>
      <c r="R53" s="25"/>
      <c r="S53" s="8">
        <v>21</v>
      </c>
      <c r="T53" s="9" t="s">
        <v>6</v>
      </c>
      <c r="U53" s="10">
        <v>25</v>
      </c>
      <c r="V53" s="32">
        <f>SUM(D53+J53+M53+S53)</f>
        <v>96</v>
      </c>
      <c r="W53" s="32"/>
      <c r="X53" s="32">
        <f>SUM(F53+L53+O53+U53)</f>
        <v>94</v>
      </c>
      <c r="Y53" s="32"/>
      <c r="Z53" s="32">
        <f t="shared" si="2"/>
        <v>2</v>
      </c>
      <c r="AA53" s="32"/>
      <c r="AB53" s="33" t="s">
        <v>51</v>
      </c>
      <c r="AC53" s="33"/>
      <c r="AD53" s="33" t="s">
        <v>57</v>
      </c>
      <c r="AE53" s="33"/>
    </row>
    <row r="54" spans="1:31" ht="27" customHeight="1">
      <c r="A54" s="29" t="s">
        <v>31</v>
      </c>
      <c r="B54" s="30"/>
      <c r="C54" s="31"/>
      <c r="D54" s="26"/>
      <c r="E54" s="27"/>
      <c r="F54" s="28"/>
      <c r="G54" s="11">
        <v>25</v>
      </c>
      <c r="H54" s="11" t="s">
        <v>6</v>
      </c>
      <c r="I54" s="11">
        <v>21</v>
      </c>
      <c r="J54" s="2">
        <v>25</v>
      </c>
      <c r="K54" s="3" t="s">
        <v>6</v>
      </c>
      <c r="L54" s="4">
        <v>23</v>
      </c>
      <c r="M54" s="3">
        <v>25</v>
      </c>
      <c r="N54" s="3" t="s">
        <v>6</v>
      </c>
      <c r="O54" s="4">
        <v>16</v>
      </c>
      <c r="P54" s="12">
        <v>25</v>
      </c>
      <c r="Q54" s="11" t="s">
        <v>6</v>
      </c>
      <c r="R54" s="13">
        <v>21</v>
      </c>
      <c r="S54" s="23"/>
      <c r="T54" s="24"/>
      <c r="U54" s="25"/>
      <c r="V54" s="32">
        <f>SUM(G54+J54+M54+P54)</f>
        <v>100</v>
      </c>
      <c r="W54" s="32"/>
      <c r="X54" s="32">
        <f>SUM(I54+L54+O54+R54)</f>
        <v>81</v>
      </c>
      <c r="Y54" s="32"/>
      <c r="Z54" s="32">
        <f t="shared" si="2"/>
        <v>19</v>
      </c>
      <c r="AA54" s="32"/>
      <c r="AB54" s="33" t="s">
        <v>50</v>
      </c>
      <c r="AC54" s="33"/>
      <c r="AD54" s="33" t="s">
        <v>17</v>
      </c>
      <c r="AE54" s="33"/>
    </row>
    <row r="55" ht="27" customHeight="1"/>
    <row r="56" ht="13.5" customHeight="1">
      <c r="K56" s="1" t="s">
        <v>9</v>
      </c>
    </row>
    <row r="57" ht="13.5" customHeight="1"/>
    <row r="58" spans="1:31" ht="27" customHeight="1">
      <c r="A58" s="29"/>
      <c r="B58" s="30"/>
      <c r="C58" s="31"/>
      <c r="D58" s="37" t="str">
        <f>A59</f>
        <v>フィフティーワン </v>
      </c>
      <c r="E58" s="37"/>
      <c r="F58" s="37"/>
      <c r="G58" s="32" t="str">
        <f>A60</f>
        <v>三ツ星</v>
      </c>
      <c r="H58" s="32"/>
      <c r="I58" s="32"/>
      <c r="J58" s="32" t="str">
        <f>A61</f>
        <v>丹治</v>
      </c>
      <c r="K58" s="32"/>
      <c r="L58" s="32"/>
      <c r="M58" s="32" t="str">
        <f>A62</f>
        <v>遊球会</v>
      </c>
      <c r="N58" s="32"/>
      <c r="O58" s="32"/>
      <c r="P58" s="32" t="str">
        <f>A63</f>
        <v>United Souls X</v>
      </c>
      <c r="Q58" s="32"/>
      <c r="R58" s="32"/>
      <c r="S58" s="32" t="str">
        <f>A64</f>
        <v>成和会</v>
      </c>
      <c r="T58" s="32"/>
      <c r="U58" s="32"/>
      <c r="V58" s="32" t="s">
        <v>1</v>
      </c>
      <c r="W58" s="32"/>
      <c r="X58" s="32" t="s">
        <v>2</v>
      </c>
      <c r="Y58" s="32"/>
      <c r="Z58" s="32" t="s">
        <v>3</v>
      </c>
      <c r="AA58" s="32"/>
      <c r="AB58" s="32" t="s">
        <v>4</v>
      </c>
      <c r="AC58" s="32"/>
      <c r="AD58" s="32" t="s">
        <v>5</v>
      </c>
      <c r="AE58" s="32"/>
    </row>
    <row r="59" spans="1:31" ht="27" customHeight="1">
      <c r="A59" s="38" t="s">
        <v>69</v>
      </c>
      <c r="B59" s="39"/>
      <c r="C59" s="40"/>
      <c r="D59" s="23"/>
      <c r="E59" s="24"/>
      <c r="F59" s="25"/>
      <c r="G59" s="5">
        <v>25</v>
      </c>
      <c r="H59" s="5" t="s">
        <v>6</v>
      </c>
      <c r="I59" s="5">
        <v>15</v>
      </c>
      <c r="J59" s="2">
        <v>25</v>
      </c>
      <c r="K59" s="3" t="s">
        <v>6</v>
      </c>
      <c r="L59" s="4">
        <v>15</v>
      </c>
      <c r="M59" s="3">
        <v>25</v>
      </c>
      <c r="N59" s="3" t="s">
        <v>6</v>
      </c>
      <c r="O59" s="4">
        <v>18</v>
      </c>
      <c r="P59" s="6">
        <v>25</v>
      </c>
      <c r="Q59" s="5" t="s">
        <v>6</v>
      </c>
      <c r="R59" s="7">
        <v>15</v>
      </c>
      <c r="S59" s="26"/>
      <c r="T59" s="27"/>
      <c r="U59" s="28"/>
      <c r="V59" s="32">
        <f>SUM(G59+J59+M59+P59)</f>
        <v>100</v>
      </c>
      <c r="W59" s="32"/>
      <c r="X59" s="32">
        <f>SUM(I59+L59+O59+R59)</f>
        <v>63</v>
      </c>
      <c r="Y59" s="32"/>
      <c r="Z59" s="32">
        <f aca="true" t="shared" si="3" ref="Z59:Z64">SUM(V59-X59)</f>
        <v>37</v>
      </c>
      <c r="AA59" s="32"/>
      <c r="AB59" s="33" t="s">
        <v>64</v>
      </c>
      <c r="AC59" s="33"/>
      <c r="AD59" s="33" t="s">
        <v>55</v>
      </c>
      <c r="AE59" s="33"/>
    </row>
    <row r="60" spans="1:31" ht="27" customHeight="1">
      <c r="A60" s="29" t="s">
        <v>25</v>
      </c>
      <c r="B60" s="30"/>
      <c r="C60" s="31"/>
      <c r="D60" s="2">
        <v>15</v>
      </c>
      <c r="E60" s="3" t="s">
        <v>6</v>
      </c>
      <c r="F60" s="4">
        <v>25</v>
      </c>
      <c r="G60" s="23"/>
      <c r="H60" s="24"/>
      <c r="I60" s="25"/>
      <c r="J60" s="8">
        <v>29</v>
      </c>
      <c r="K60" s="9" t="s">
        <v>6</v>
      </c>
      <c r="L60" s="10">
        <v>27</v>
      </c>
      <c r="M60" s="9">
        <v>23</v>
      </c>
      <c r="N60" s="9" t="s">
        <v>6</v>
      </c>
      <c r="O60" s="9">
        <v>25</v>
      </c>
      <c r="P60" s="26"/>
      <c r="Q60" s="27"/>
      <c r="R60" s="28"/>
      <c r="S60" s="8">
        <v>23</v>
      </c>
      <c r="T60" s="9" t="s">
        <v>6</v>
      </c>
      <c r="U60" s="10">
        <v>25</v>
      </c>
      <c r="V60" s="32">
        <f>SUM(D60+J60+M60+S60)</f>
        <v>90</v>
      </c>
      <c r="W60" s="32"/>
      <c r="X60" s="32">
        <f>SUM(F60+L60+O60+U60)</f>
        <v>102</v>
      </c>
      <c r="Y60" s="32"/>
      <c r="Z60" s="32">
        <f t="shared" si="3"/>
        <v>-12</v>
      </c>
      <c r="AA60" s="32"/>
      <c r="AB60" s="33" t="s">
        <v>49</v>
      </c>
      <c r="AC60" s="33"/>
      <c r="AD60" s="33" t="s">
        <v>57</v>
      </c>
      <c r="AE60" s="33"/>
    </row>
    <row r="61" spans="1:31" ht="27" customHeight="1">
      <c r="A61" s="29" t="s">
        <v>70</v>
      </c>
      <c r="B61" s="30"/>
      <c r="C61" s="31"/>
      <c r="D61" s="2">
        <v>15</v>
      </c>
      <c r="E61" s="3" t="s">
        <v>6</v>
      </c>
      <c r="F61" s="4">
        <v>25</v>
      </c>
      <c r="G61" s="9">
        <v>27</v>
      </c>
      <c r="H61" s="9" t="s">
        <v>6</v>
      </c>
      <c r="I61" s="9">
        <v>29</v>
      </c>
      <c r="J61" s="23"/>
      <c r="K61" s="24"/>
      <c r="L61" s="25"/>
      <c r="M61" s="26"/>
      <c r="N61" s="27"/>
      <c r="O61" s="28"/>
      <c r="P61" s="8">
        <v>18</v>
      </c>
      <c r="Q61" s="9" t="s">
        <v>6</v>
      </c>
      <c r="R61" s="10">
        <v>25</v>
      </c>
      <c r="S61" s="2">
        <v>25</v>
      </c>
      <c r="T61" s="3" t="s">
        <v>6</v>
      </c>
      <c r="U61" s="4">
        <v>18</v>
      </c>
      <c r="V61" s="32">
        <f>SUM(D61+G61+P61+S61)</f>
        <v>85</v>
      </c>
      <c r="W61" s="32"/>
      <c r="X61" s="32">
        <f>SUM(F61+I61+R61+U61)</f>
        <v>97</v>
      </c>
      <c r="Y61" s="32"/>
      <c r="Z61" s="32">
        <f t="shared" si="3"/>
        <v>-12</v>
      </c>
      <c r="AA61" s="32"/>
      <c r="AB61" s="33" t="s">
        <v>49</v>
      </c>
      <c r="AC61" s="33"/>
      <c r="AD61" s="33" t="s">
        <v>54</v>
      </c>
      <c r="AE61" s="33"/>
    </row>
    <row r="62" spans="1:31" ht="27" customHeight="1">
      <c r="A62" s="29" t="s">
        <v>28</v>
      </c>
      <c r="B62" s="30"/>
      <c r="C62" s="31"/>
      <c r="D62" s="2">
        <v>18</v>
      </c>
      <c r="E62" s="3" t="s">
        <v>6</v>
      </c>
      <c r="F62" s="4">
        <v>25</v>
      </c>
      <c r="G62" s="2">
        <v>25</v>
      </c>
      <c r="H62" s="3" t="s">
        <v>6</v>
      </c>
      <c r="I62" s="4">
        <v>23</v>
      </c>
      <c r="J62" s="26"/>
      <c r="K62" s="27"/>
      <c r="L62" s="28"/>
      <c r="M62" s="23"/>
      <c r="N62" s="24"/>
      <c r="O62" s="25"/>
      <c r="P62" s="2">
        <v>25</v>
      </c>
      <c r="Q62" s="3" t="s">
        <v>6</v>
      </c>
      <c r="R62" s="4">
        <v>22</v>
      </c>
      <c r="S62" s="2">
        <v>25</v>
      </c>
      <c r="T62" s="3" t="s">
        <v>6</v>
      </c>
      <c r="U62" s="4">
        <v>19</v>
      </c>
      <c r="V62" s="32">
        <f>SUM(D62+G62+P62+S62)</f>
        <v>93</v>
      </c>
      <c r="W62" s="32"/>
      <c r="X62" s="32">
        <f>SUM(F62+I62+R62+U62)</f>
        <v>89</v>
      </c>
      <c r="Y62" s="32"/>
      <c r="Z62" s="32">
        <f t="shared" si="3"/>
        <v>4</v>
      </c>
      <c r="AA62" s="32"/>
      <c r="AB62" s="33" t="s">
        <v>52</v>
      </c>
      <c r="AC62" s="33"/>
      <c r="AD62" s="33" t="s">
        <v>58</v>
      </c>
      <c r="AE62" s="33"/>
    </row>
    <row r="63" spans="1:31" ht="27" customHeight="1">
      <c r="A63" s="29" t="s">
        <v>71</v>
      </c>
      <c r="B63" s="30"/>
      <c r="C63" s="31"/>
      <c r="D63" s="2">
        <v>15</v>
      </c>
      <c r="E63" s="3" t="s">
        <v>6</v>
      </c>
      <c r="F63" s="4">
        <v>25</v>
      </c>
      <c r="G63" s="26"/>
      <c r="H63" s="27"/>
      <c r="I63" s="28"/>
      <c r="J63" s="8">
        <v>25</v>
      </c>
      <c r="K63" s="9" t="s">
        <v>6</v>
      </c>
      <c r="L63" s="10">
        <v>18</v>
      </c>
      <c r="M63" s="9">
        <v>22</v>
      </c>
      <c r="N63" s="9" t="s">
        <v>6</v>
      </c>
      <c r="O63" s="9">
        <v>25</v>
      </c>
      <c r="P63" s="23"/>
      <c r="Q63" s="24"/>
      <c r="R63" s="25"/>
      <c r="S63" s="8">
        <v>25</v>
      </c>
      <c r="T63" s="9" t="s">
        <v>6</v>
      </c>
      <c r="U63" s="10">
        <v>23</v>
      </c>
      <c r="V63" s="32">
        <f>SUM(D63+J63+M63+S63)</f>
        <v>87</v>
      </c>
      <c r="W63" s="32"/>
      <c r="X63" s="32">
        <f>SUM(F63+L63+O63+U63)</f>
        <v>91</v>
      </c>
      <c r="Y63" s="32"/>
      <c r="Z63" s="32">
        <f t="shared" si="3"/>
        <v>-4</v>
      </c>
      <c r="AA63" s="32"/>
      <c r="AB63" s="33" t="s">
        <v>51</v>
      </c>
      <c r="AC63" s="33"/>
      <c r="AD63" s="33" t="s">
        <v>56</v>
      </c>
      <c r="AE63" s="33"/>
    </row>
    <row r="64" spans="1:31" ht="27" customHeight="1">
      <c r="A64" s="29" t="s">
        <v>72</v>
      </c>
      <c r="B64" s="30"/>
      <c r="C64" s="31"/>
      <c r="D64" s="26"/>
      <c r="E64" s="27"/>
      <c r="F64" s="28"/>
      <c r="G64" s="11">
        <v>25</v>
      </c>
      <c r="H64" s="11" t="s">
        <v>6</v>
      </c>
      <c r="I64" s="11">
        <v>23</v>
      </c>
      <c r="J64" s="2">
        <v>18</v>
      </c>
      <c r="K64" s="3" t="s">
        <v>6</v>
      </c>
      <c r="L64" s="4">
        <v>25</v>
      </c>
      <c r="M64" s="3">
        <v>19</v>
      </c>
      <c r="N64" s="3" t="s">
        <v>6</v>
      </c>
      <c r="O64" s="4">
        <v>25</v>
      </c>
      <c r="P64" s="12">
        <v>23</v>
      </c>
      <c r="Q64" s="11" t="s">
        <v>6</v>
      </c>
      <c r="R64" s="13">
        <v>25</v>
      </c>
      <c r="S64" s="23"/>
      <c r="T64" s="24"/>
      <c r="U64" s="25"/>
      <c r="V64" s="32">
        <f>SUM(G64+J64+M64+P64)</f>
        <v>85</v>
      </c>
      <c r="W64" s="32"/>
      <c r="X64" s="32">
        <f>SUM(I64+L64+O64+R64)</f>
        <v>98</v>
      </c>
      <c r="Y64" s="32"/>
      <c r="Z64" s="32">
        <f t="shared" si="3"/>
        <v>-13</v>
      </c>
      <c r="AA64" s="32"/>
      <c r="AB64" s="33" t="s">
        <v>49</v>
      </c>
      <c r="AC64" s="33"/>
      <c r="AD64" s="33" t="s">
        <v>53</v>
      </c>
      <c r="AE64" s="33"/>
    </row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</sheetData>
  <mergeCells count="275">
    <mergeCell ref="R5:W5"/>
    <mergeCell ref="A1:AG2"/>
    <mergeCell ref="R6:S7"/>
    <mergeCell ref="T6:W7"/>
    <mergeCell ref="G6:J7"/>
    <mergeCell ref="F4:K5"/>
    <mergeCell ref="T8:W9"/>
    <mergeCell ref="T10:W11"/>
    <mergeCell ref="T12:W13"/>
    <mergeCell ref="T14:W15"/>
    <mergeCell ref="T16:W17"/>
    <mergeCell ref="T18:W19"/>
    <mergeCell ref="T20:W21"/>
    <mergeCell ref="O22:P23"/>
    <mergeCell ref="R16:S17"/>
    <mergeCell ref="R18:S19"/>
    <mergeCell ref="R20:S21"/>
    <mergeCell ref="N17:O21"/>
    <mergeCell ref="R8:S9"/>
    <mergeCell ref="R10:S11"/>
    <mergeCell ref="R12:S13"/>
    <mergeCell ref="R14:S15"/>
    <mergeCell ref="E9:L12"/>
    <mergeCell ref="C22:D23"/>
    <mergeCell ref="E22:F23"/>
    <mergeCell ref="G22:H23"/>
    <mergeCell ref="I22:J23"/>
    <mergeCell ref="K22:L23"/>
    <mergeCell ref="J17:K21"/>
    <mergeCell ref="C13:F16"/>
    <mergeCell ref="K13:N16"/>
    <mergeCell ref="A22:B23"/>
    <mergeCell ref="B17:C21"/>
    <mergeCell ref="F17:G21"/>
    <mergeCell ref="M22:N23"/>
    <mergeCell ref="X64:Y64"/>
    <mergeCell ref="Z64:AA64"/>
    <mergeCell ref="AB64:AC64"/>
    <mergeCell ref="AD64:AE64"/>
    <mergeCell ref="A64:C64"/>
    <mergeCell ref="D64:F64"/>
    <mergeCell ref="S64:U64"/>
    <mergeCell ref="V64:W64"/>
    <mergeCell ref="X63:Y63"/>
    <mergeCell ref="Z63:AA63"/>
    <mergeCell ref="AB63:AC63"/>
    <mergeCell ref="AD63:AE63"/>
    <mergeCell ref="A63:C63"/>
    <mergeCell ref="G63:I63"/>
    <mergeCell ref="P63:R63"/>
    <mergeCell ref="V63:W63"/>
    <mergeCell ref="X62:Y62"/>
    <mergeCell ref="Z62:AA62"/>
    <mergeCell ref="AB62:AC62"/>
    <mergeCell ref="AD62:AE62"/>
    <mergeCell ref="A62:C62"/>
    <mergeCell ref="J62:L62"/>
    <mergeCell ref="M62:O62"/>
    <mergeCell ref="V62:W62"/>
    <mergeCell ref="X61:Y61"/>
    <mergeCell ref="Z61:AA61"/>
    <mergeCell ref="AB61:AC61"/>
    <mergeCell ref="AD61:AE61"/>
    <mergeCell ref="A61:C61"/>
    <mergeCell ref="J61:L61"/>
    <mergeCell ref="M61:O61"/>
    <mergeCell ref="V61:W61"/>
    <mergeCell ref="X60:Y60"/>
    <mergeCell ref="Z60:AA60"/>
    <mergeCell ref="AB60:AC60"/>
    <mergeCell ref="AD60:AE60"/>
    <mergeCell ref="A60:C60"/>
    <mergeCell ref="G60:I60"/>
    <mergeCell ref="P60:R60"/>
    <mergeCell ref="V60:W60"/>
    <mergeCell ref="X59:Y59"/>
    <mergeCell ref="Z59:AA59"/>
    <mergeCell ref="AB59:AC59"/>
    <mergeCell ref="AD59:AE59"/>
    <mergeCell ref="A59:C59"/>
    <mergeCell ref="D59:F59"/>
    <mergeCell ref="S59:U59"/>
    <mergeCell ref="V59:W59"/>
    <mergeCell ref="X58:Y58"/>
    <mergeCell ref="Z58:AA58"/>
    <mergeCell ref="AB58:AC58"/>
    <mergeCell ref="AD58:AE58"/>
    <mergeCell ref="M58:O58"/>
    <mergeCell ref="P58:R58"/>
    <mergeCell ref="S58:U58"/>
    <mergeCell ref="V58:W58"/>
    <mergeCell ref="A58:C58"/>
    <mergeCell ref="D58:F58"/>
    <mergeCell ref="G58:I58"/>
    <mergeCell ref="J58:L58"/>
    <mergeCell ref="X54:Y54"/>
    <mergeCell ref="Z54:AA54"/>
    <mergeCell ref="AB54:AC54"/>
    <mergeCell ref="AD54:AE54"/>
    <mergeCell ref="A54:C54"/>
    <mergeCell ref="D54:F54"/>
    <mergeCell ref="S54:U54"/>
    <mergeCell ref="V54:W54"/>
    <mergeCell ref="X53:Y53"/>
    <mergeCell ref="Z53:AA53"/>
    <mergeCell ref="AB53:AC53"/>
    <mergeCell ref="AD53:AE53"/>
    <mergeCell ref="A53:C53"/>
    <mergeCell ref="G53:I53"/>
    <mergeCell ref="P53:R53"/>
    <mergeCell ref="V53:W53"/>
    <mergeCell ref="X52:Y52"/>
    <mergeCell ref="Z52:AA52"/>
    <mergeCell ref="AB52:AC52"/>
    <mergeCell ref="AD52:AE52"/>
    <mergeCell ref="A52:C52"/>
    <mergeCell ref="J52:L52"/>
    <mergeCell ref="M52:O52"/>
    <mergeCell ref="V52:W52"/>
    <mergeCell ref="X51:Y51"/>
    <mergeCell ref="Z51:AA51"/>
    <mergeCell ref="AB51:AC51"/>
    <mergeCell ref="AD51:AE51"/>
    <mergeCell ref="A51:C51"/>
    <mergeCell ref="J51:L51"/>
    <mergeCell ref="M51:O51"/>
    <mergeCell ref="V51:W51"/>
    <mergeCell ref="X50:Y50"/>
    <mergeCell ref="Z50:AA50"/>
    <mergeCell ref="AB50:AC50"/>
    <mergeCell ref="AD50:AE50"/>
    <mergeCell ref="A50:C50"/>
    <mergeCell ref="G50:I50"/>
    <mergeCell ref="P50:R50"/>
    <mergeCell ref="V50:W50"/>
    <mergeCell ref="X49:Y49"/>
    <mergeCell ref="Z49:AA49"/>
    <mergeCell ref="AB49:AC49"/>
    <mergeCell ref="AD49:AE49"/>
    <mergeCell ref="A49:C49"/>
    <mergeCell ref="D49:F49"/>
    <mergeCell ref="S49:U49"/>
    <mergeCell ref="V49:W49"/>
    <mergeCell ref="X48:Y48"/>
    <mergeCell ref="Z48:AA48"/>
    <mergeCell ref="AB48:AC48"/>
    <mergeCell ref="AD48:AE48"/>
    <mergeCell ref="M48:O48"/>
    <mergeCell ref="P48:R48"/>
    <mergeCell ref="S48:U48"/>
    <mergeCell ref="V48:W48"/>
    <mergeCell ref="A48:C48"/>
    <mergeCell ref="D48:F48"/>
    <mergeCell ref="G48:I48"/>
    <mergeCell ref="J48:L48"/>
    <mergeCell ref="X44:Y44"/>
    <mergeCell ref="Z44:AA44"/>
    <mergeCell ref="AB44:AC44"/>
    <mergeCell ref="AD44:AE44"/>
    <mergeCell ref="A44:C44"/>
    <mergeCell ref="D44:F44"/>
    <mergeCell ref="S44:U44"/>
    <mergeCell ref="V44:W44"/>
    <mergeCell ref="X43:Y43"/>
    <mergeCell ref="Z43:AA43"/>
    <mergeCell ref="AB43:AC43"/>
    <mergeCell ref="AD43:AE43"/>
    <mergeCell ref="A43:C43"/>
    <mergeCell ref="G43:I43"/>
    <mergeCell ref="P43:R43"/>
    <mergeCell ref="V43:W43"/>
    <mergeCell ref="X42:Y42"/>
    <mergeCell ref="Z42:AA42"/>
    <mergeCell ref="AB42:AC42"/>
    <mergeCell ref="AD42:AE42"/>
    <mergeCell ref="A42:C42"/>
    <mergeCell ref="J42:L42"/>
    <mergeCell ref="M42:O42"/>
    <mergeCell ref="V42:W42"/>
    <mergeCell ref="X41:Y41"/>
    <mergeCell ref="Z41:AA41"/>
    <mergeCell ref="AB41:AC41"/>
    <mergeCell ref="AD41:AE41"/>
    <mergeCell ref="A41:C41"/>
    <mergeCell ref="J41:L41"/>
    <mergeCell ref="M41:O41"/>
    <mergeCell ref="V41:W41"/>
    <mergeCell ref="AD39:AE39"/>
    <mergeCell ref="A40:C40"/>
    <mergeCell ref="G40:I40"/>
    <mergeCell ref="P40:R40"/>
    <mergeCell ref="V40:W40"/>
    <mergeCell ref="X40:Y40"/>
    <mergeCell ref="Z40:AA40"/>
    <mergeCell ref="AB40:AC40"/>
    <mergeCell ref="AD40:AE40"/>
    <mergeCell ref="Z38:AA38"/>
    <mergeCell ref="AB38:AC38"/>
    <mergeCell ref="AD38:AE38"/>
    <mergeCell ref="A39:C39"/>
    <mergeCell ref="D39:F39"/>
    <mergeCell ref="S39:U39"/>
    <mergeCell ref="V39:W39"/>
    <mergeCell ref="X39:Y39"/>
    <mergeCell ref="Z39:AA39"/>
    <mergeCell ref="AB39:AC39"/>
    <mergeCell ref="AD34:AE34"/>
    <mergeCell ref="A38:C38"/>
    <mergeCell ref="D38:F38"/>
    <mergeCell ref="G38:I38"/>
    <mergeCell ref="J38:L38"/>
    <mergeCell ref="M38:O38"/>
    <mergeCell ref="P38:R38"/>
    <mergeCell ref="S38:U38"/>
    <mergeCell ref="V38:W38"/>
    <mergeCell ref="X38:Y38"/>
    <mergeCell ref="AD30:AE30"/>
    <mergeCell ref="AD31:AE31"/>
    <mergeCell ref="AD32:AE32"/>
    <mergeCell ref="AD33:AE33"/>
    <mergeCell ref="AB34:AC34"/>
    <mergeCell ref="Z30:AA30"/>
    <mergeCell ref="Z31:AA31"/>
    <mergeCell ref="Z32:AA32"/>
    <mergeCell ref="AB30:AC30"/>
    <mergeCell ref="AB31:AC31"/>
    <mergeCell ref="AB32:AC32"/>
    <mergeCell ref="AB33:AC33"/>
    <mergeCell ref="P33:R33"/>
    <mergeCell ref="Z33:AA33"/>
    <mergeCell ref="V34:W34"/>
    <mergeCell ref="X29:Y29"/>
    <mergeCell ref="X30:Y30"/>
    <mergeCell ref="X31:Y31"/>
    <mergeCell ref="X32:Y32"/>
    <mergeCell ref="X33:Y33"/>
    <mergeCell ref="X34:Y34"/>
    <mergeCell ref="V30:W30"/>
    <mergeCell ref="S28:U28"/>
    <mergeCell ref="V28:W28"/>
    <mergeCell ref="X28:Y28"/>
    <mergeCell ref="J32:L32"/>
    <mergeCell ref="J31:L31"/>
    <mergeCell ref="M32:O32"/>
    <mergeCell ref="V32:W32"/>
    <mergeCell ref="P30:R30"/>
    <mergeCell ref="M31:O31"/>
    <mergeCell ref="V31:W31"/>
    <mergeCell ref="Z28:AA28"/>
    <mergeCell ref="AB28:AC28"/>
    <mergeCell ref="AD28:AE28"/>
    <mergeCell ref="AD29:AE29"/>
    <mergeCell ref="AB29:AC29"/>
    <mergeCell ref="S29:U29"/>
    <mergeCell ref="V29:W29"/>
    <mergeCell ref="Z29:AA29"/>
    <mergeCell ref="S34:U34"/>
    <mergeCell ref="V33:W33"/>
    <mergeCell ref="Z34:AA34"/>
    <mergeCell ref="A28:C28"/>
    <mergeCell ref="A29:C29"/>
    <mergeCell ref="A30:C30"/>
    <mergeCell ref="D28:F28"/>
    <mergeCell ref="D29:F29"/>
    <mergeCell ref="G28:I28"/>
    <mergeCell ref="J28:L28"/>
    <mergeCell ref="M28:O28"/>
    <mergeCell ref="P28:R28"/>
    <mergeCell ref="G30:I30"/>
    <mergeCell ref="D34:F34"/>
    <mergeCell ref="A31:C31"/>
    <mergeCell ref="A32:C32"/>
    <mergeCell ref="A33:C33"/>
    <mergeCell ref="A34:C34"/>
    <mergeCell ref="G33:I33"/>
  </mergeCells>
  <printOptions/>
  <pageMargins left="0.56" right="0.19" top="1" bottom="1" header="0.512" footer="0.512"/>
  <pageSetup horizontalDpi="200" verticalDpi="2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mag02</cp:lastModifiedBy>
  <cp:lastPrinted>2008-02-25T02:25:04Z</cp:lastPrinted>
  <dcterms:created xsi:type="dcterms:W3CDTF">2008-02-25T00:59:41Z</dcterms:created>
  <dcterms:modified xsi:type="dcterms:W3CDTF">2008-06-22T15:31:24Z</dcterms:modified>
  <cp:category/>
  <cp:version/>
  <cp:contentType/>
  <cp:contentStatus/>
</cp:coreProperties>
</file>