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'Format（後半）'!$A$1:$AE$30</definedName>
    <definedName name="_xlnm.Print_Area" localSheetId="1">'Format（前半）'!$A$1:$AE$21</definedName>
    <definedName name="_xlnm.Print_Area" localSheetId="2">'写真'!$A$1:$K$100</definedName>
  </definedNames>
  <calcPr fullCalcOnLoad="1"/>
</workbook>
</file>

<file path=xl/sharedStrings.xml><?xml version="1.0" encoding="utf-8"?>
<sst xmlns="http://schemas.openxmlformats.org/spreadsheetml/2006/main" count="196" uniqueCount="56">
  <si>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</si>
  <si>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</si>
  <si>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</si>
  <si>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</si>
  <si>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</si>
  <si>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</si>
  <si>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</si>
  <si>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</si>
  <si>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</si>
  <si>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</si>
  <si>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</si>
  <si>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</si>
  <si>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</si>
  <si>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</si>
  <si>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Bグループ</t>
  </si>
  <si>
    <t>Aグループ</t>
  </si>
  <si>
    <t>Ａリーグ</t>
  </si>
  <si>
    <t>Ｂリーグ</t>
  </si>
  <si>
    <t>Ｃリーグ</t>
  </si>
  <si>
    <t>Ｄリーグ</t>
  </si>
  <si>
    <t>-</t>
  </si>
  <si>
    <t>【2010年11月13日・関東予選・とどろきアリーナサブ】</t>
  </si>
  <si>
    <t>排神</t>
  </si>
  <si>
    <t>日本体育大学</t>
  </si>
  <si>
    <t>ＬＩＮＫ</t>
  </si>
  <si>
    <t>PETIT☆TOMATO</t>
  </si>
  <si>
    <t>Ｂ・Ｏ・Ａ</t>
  </si>
  <si>
    <t>GGNINE</t>
  </si>
  <si>
    <t>2-2</t>
  </si>
  <si>
    <t>4-0</t>
  </si>
  <si>
    <t>1-3</t>
  </si>
  <si>
    <t>3-1</t>
  </si>
  <si>
    <t>0-4</t>
  </si>
  <si>
    <t>Ａコート</t>
  </si>
  <si>
    <t>Ｂコート</t>
  </si>
  <si>
    <t>ＫＤＪ</t>
  </si>
  <si>
    <t>金田軍団</t>
  </si>
  <si>
    <t>秦野</t>
  </si>
  <si>
    <t>ｓｅｒｅｓｏｎ</t>
  </si>
  <si>
    <t>遊球会</t>
  </si>
  <si>
    <t>teamＯＺ</t>
  </si>
  <si>
    <t>3-1</t>
  </si>
  <si>
    <t>sereson</t>
  </si>
  <si>
    <t>1-1</t>
  </si>
  <si>
    <t>2-0</t>
  </si>
  <si>
    <t>0-2</t>
  </si>
  <si>
    <t>1-1</t>
  </si>
  <si>
    <t>金田軍団</t>
  </si>
  <si>
    <t>ＰＥＴＩＴ☆ＴＯＭＡＴＯ</t>
  </si>
  <si>
    <t>日本体育大学</t>
  </si>
  <si>
    <t>寺沢　智伸</t>
  </si>
  <si>
    <t>GG　NINE</t>
  </si>
  <si>
    <t>ＫＤＪ</t>
  </si>
  <si>
    <t>ｔｅａｍＯＺ</t>
  </si>
  <si>
    <t>ｔｅａｍＯＺ</t>
  </si>
  <si>
    <t>ＧＧ　ＮＩＮＥ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</si>
</sst>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</xdr:rowOff>
    </xdr:from>
    <xdr:to>
      <xdr:col>10</xdr:col>
      <xdr:colOff>781050</xdr:colOff>
      <xdr:row>16</xdr:row>
      <xdr:rowOff>123825</xdr:rowOff>
    </xdr:to>
    <xdr:pic>
      <xdr:nvPicPr>
        <xdr:cNvPr id="1" name="図 1" descr="CIMG19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5</xdr:col>
      <xdr:colOff>400050</xdr:colOff>
      <xdr:row>16</xdr:row>
      <xdr:rowOff>133350</xdr:rowOff>
    </xdr:to>
    <xdr:pic>
      <xdr:nvPicPr>
        <xdr:cNvPr id="2" name="図 2" descr="CIMG192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50</xdr:row>
      <xdr:rowOff>9525</xdr:rowOff>
    </xdr:from>
    <xdr:to>
      <xdr:col>10</xdr:col>
      <xdr:colOff>781050</xdr:colOff>
      <xdr:row>66</xdr:row>
      <xdr:rowOff>123825</xdr:rowOff>
    </xdr:to>
    <xdr:pic>
      <xdr:nvPicPr>
        <xdr:cNvPr id="3" name="図 3" descr="CIMG19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16</xdr:row>
      <xdr:rowOff>123825</xdr:rowOff>
    </xdr:from>
    <xdr:to>
      <xdr:col>10</xdr:col>
      <xdr:colOff>781050</xdr:colOff>
      <xdr:row>33</xdr:row>
      <xdr:rowOff>66675</xdr:rowOff>
    </xdr:to>
    <xdr:pic>
      <xdr:nvPicPr>
        <xdr:cNvPr id="4" name="図 4" descr="CIMG192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33</xdr:row>
      <xdr:rowOff>76200</xdr:rowOff>
    </xdr:from>
    <xdr:to>
      <xdr:col>10</xdr:col>
      <xdr:colOff>781050</xdr:colOff>
      <xdr:row>50</xdr:row>
      <xdr:rowOff>19050</xdr:rowOff>
    </xdr:to>
    <xdr:pic>
      <xdr:nvPicPr>
        <xdr:cNvPr id="5" name="図 5" descr="CIMG192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5734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9525</xdr:rowOff>
    </xdr:from>
    <xdr:to>
      <xdr:col>5</xdr:col>
      <xdr:colOff>400050</xdr:colOff>
      <xdr:row>66</xdr:row>
      <xdr:rowOff>123825</xdr:rowOff>
    </xdr:to>
    <xdr:pic>
      <xdr:nvPicPr>
        <xdr:cNvPr id="6" name="図 6" descr="CIMG192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83</xdr:row>
      <xdr:rowOff>38100</xdr:rowOff>
    </xdr:from>
    <xdr:to>
      <xdr:col>5</xdr:col>
      <xdr:colOff>390525</xdr:colOff>
      <xdr:row>99</xdr:row>
      <xdr:rowOff>152400</xdr:rowOff>
    </xdr:to>
    <xdr:pic>
      <xdr:nvPicPr>
        <xdr:cNvPr id="7" name="図 7" descr="CIMG192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4268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133350</xdr:rowOff>
    </xdr:from>
    <xdr:to>
      <xdr:col>5</xdr:col>
      <xdr:colOff>400050</xdr:colOff>
      <xdr:row>33</xdr:row>
      <xdr:rowOff>76200</xdr:rowOff>
    </xdr:to>
    <xdr:pic>
      <xdr:nvPicPr>
        <xdr:cNvPr id="8" name="図 8" descr="CIMG192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876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66</xdr:row>
      <xdr:rowOff>114300</xdr:rowOff>
    </xdr:from>
    <xdr:to>
      <xdr:col>10</xdr:col>
      <xdr:colOff>781050</xdr:colOff>
      <xdr:row>83</xdr:row>
      <xdr:rowOff>57150</xdr:rowOff>
    </xdr:to>
    <xdr:pic>
      <xdr:nvPicPr>
        <xdr:cNvPr id="9" name="図 9" descr="CIMG193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11430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66675</xdr:rowOff>
    </xdr:from>
    <xdr:to>
      <xdr:col>5</xdr:col>
      <xdr:colOff>400050</xdr:colOff>
      <xdr:row>50</xdr:row>
      <xdr:rowOff>9525</xdr:rowOff>
    </xdr:to>
    <xdr:pic>
      <xdr:nvPicPr>
        <xdr:cNvPr id="10" name="図 10" descr="CIMG193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95250</xdr:rowOff>
    </xdr:from>
    <xdr:to>
      <xdr:col>5</xdr:col>
      <xdr:colOff>400050</xdr:colOff>
      <xdr:row>83</xdr:row>
      <xdr:rowOff>38100</xdr:rowOff>
    </xdr:to>
    <xdr:pic>
      <xdr:nvPicPr>
        <xdr:cNvPr id="11" name="図 11" descr="CIMG193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83</xdr:row>
      <xdr:rowOff>47625</xdr:rowOff>
    </xdr:from>
    <xdr:to>
      <xdr:col>10</xdr:col>
      <xdr:colOff>771525</xdr:colOff>
      <xdr:row>99</xdr:row>
      <xdr:rowOff>161925</xdr:rowOff>
    </xdr:to>
    <xdr:pic>
      <xdr:nvPicPr>
        <xdr:cNvPr id="12" name="図 14" descr="CIMG193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1427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view="pageBreakPreview" zoomScaleSheetLayoutView="100" zoomScalePageLayoutView="0" workbookViewId="0" topLeftCell="A10">
      <selection activeCell="H3" sqref="H3"/>
    </sheetView>
  </sheetViews>
  <sheetFormatPr defaultColWidth="3.625" defaultRowHeight="13.5"/>
  <cols>
    <col min="1" max="1" width="9.00390625" style="0" customWidth="1"/>
  </cols>
  <sheetData>
    <row r="1" ht="13.5">
      <c r="A1" t="s">
        <v>21</v>
      </c>
    </row>
    <row r="4" ht="13.5">
      <c r="A4" t="s">
        <v>15</v>
      </c>
    </row>
    <row r="5" spans="1:25" ht="27" customHeight="1">
      <c r="A5" s="18" t="s">
        <v>2</v>
      </c>
      <c r="B5" s="19"/>
      <c r="C5" s="19"/>
      <c r="D5" s="19"/>
      <c r="E5" s="19"/>
      <c r="F5" s="19"/>
      <c r="G5" s="19"/>
      <c r="H5" s="20"/>
      <c r="J5" s="18" t="s">
        <v>12</v>
      </c>
      <c r="K5" s="19"/>
      <c r="L5" s="20"/>
      <c r="M5" s="17" t="s">
        <v>38</v>
      </c>
      <c r="N5" s="17"/>
      <c r="O5" s="17"/>
      <c r="P5" s="17"/>
      <c r="Q5" s="17"/>
      <c r="R5" s="1">
        <v>25</v>
      </c>
      <c r="S5" s="2" t="s">
        <v>20</v>
      </c>
      <c r="T5" s="3">
        <v>19</v>
      </c>
      <c r="U5" s="17" t="s">
        <v>36</v>
      </c>
      <c r="V5" s="17"/>
      <c r="W5" s="17"/>
      <c r="X5" s="17"/>
      <c r="Y5" s="17"/>
    </row>
    <row r="6" spans="1:8" ht="27" customHeight="1">
      <c r="A6" s="5" t="s">
        <v>0</v>
      </c>
      <c r="B6" s="18" t="s">
        <v>38</v>
      </c>
      <c r="C6" s="19"/>
      <c r="D6" s="19"/>
      <c r="E6" s="19"/>
      <c r="F6" s="19"/>
      <c r="G6" s="19"/>
      <c r="H6" s="20"/>
    </row>
    <row r="7" spans="1:31" ht="27" customHeight="1">
      <c r="A7" s="4" t="s">
        <v>1</v>
      </c>
      <c r="B7" s="18" t="s">
        <v>47</v>
      </c>
      <c r="C7" s="19"/>
      <c r="D7" s="19"/>
      <c r="E7" s="19"/>
      <c r="F7" s="19"/>
      <c r="G7" s="19"/>
      <c r="H7" s="20"/>
      <c r="J7" s="18" t="s">
        <v>16</v>
      </c>
      <c r="K7" s="19"/>
      <c r="L7" s="20"/>
      <c r="M7" s="32" t="str">
        <f>J8</f>
        <v>日本体育大学</v>
      </c>
      <c r="N7" s="33"/>
      <c r="O7" s="34"/>
      <c r="P7" s="18" t="str">
        <f>J9</f>
        <v>金田軍団</v>
      </c>
      <c r="Q7" s="19"/>
      <c r="R7" s="20"/>
      <c r="S7" s="18" t="str">
        <f>J10</f>
        <v>排神</v>
      </c>
      <c r="T7" s="19"/>
      <c r="U7" s="20"/>
      <c r="V7" s="18" t="s">
        <v>3</v>
      </c>
      <c r="W7" s="20"/>
      <c r="X7" s="18" t="s">
        <v>4</v>
      </c>
      <c r="Y7" s="20"/>
      <c r="Z7" s="18" t="s">
        <v>5</v>
      </c>
      <c r="AA7" s="20"/>
      <c r="AB7" s="18" t="s">
        <v>6</v>
      </c>
      <c r="AC7" s="20"/>
      <c r="AD7" s="18" t="s">
        <v>2</v>
      </c>
      <c r="AE7" s="20"/>
    </row>
    <row r="8" spans="1:31" ht="27" customHeight="1">
      <c r="A8" s="4" t="s">
        <v>7</v>
      </c>
      <c r="B8" s="18" t="s">
        <v>48</v>
      </c>
      <c r="C8" s="19"/>
      <c r="D8" s="19"/>
      <c r="E8" s="19"/>
      <c r="F8" s="19"/>
      <c r="G8" s="19"/>
      <c r="H8" s="20"/>
      <c r="J8" s="32" t="s">
        <v>23</v>
      </c>
      <c r="K8" s="33"/>
      <c r="L8" s="34"/>
      <c r="M8" s="30"/>
      <c r="N8" s="31"/>
      <c r="O8" s="31"/>
      <c r="P8" s="1">
        <v>19</v>
      </c>
      <c r="Q8" s="2" t="s">
        <v>13</v>
      </c>
      <c r="R8" s="3">
        <v>25</v>
      </c>
      <c r="S8" s="1">
        <v>25</v>
      </c>
      <c r="T8" s="2" t="s">
        <v>13</v>
      </c>
      <c r="U8" s="3">
        <v>17</v>
      </c>
      <c r="V8" s="18">
        <f>SUM(P8+S8)</f>
        <v>44</v>
      </c>
      <c r="W8" s="20"/>
      <c r="X8" s="18">
        <f>SUM(R8+U8)</f>
        <v>42</v>
      </c>
      <c r="Y8" s="20"/>
      <c r="Z8" s="18">
        <f>SUM(V8-X8)</f>
        <v>2</v>
      </c>
      <c r="AA8" s="20"/>
      <c r="AB8" s="35" t="s">
        <v>43</v>
      </c>
      <c r="AC8" s="36"/>
      <c r="AD8" s="18">
        <v>2</v>
      </c>
      <c r="AE8" s="20"/>
    </row>
    <row r="9" spans="1:31" ht="27" customHeight="1">
      <c r="A9" s="4" t="s">
        <v>8</v>
      </c>
      <c r="B9" s="18" t="s">
        <v>49</v>
      </c>
      <c r="C9" s="19"/>
      <c r="D9" s="19"/>
      <c r="E9" s="19"/>
      <c r="F9" s="19"/>
      <c r="G9" s="19"/>
      <c r="H9" s="20"/>
      <c r="J9" s="18" t="s">
        <v>36</v>
      </c>
      <c r="K9" s="19"/>
      <c r="L9" s="20"/>
      <c r="M9" s="1">
        <f>R8</f>
        <v>25</v>
      </c>
      <c r="N9" s="2" t="s">
        <v>13</v>
      </c>
      <c r="O9" s="3">
        <f>P8</f>
        <v>19</v>
      </c>
      <c r="P9" s="16"/>
      <c r="Q9" s="16"/>
      <c r="R9" s="16"/>
      <c r="S9" s="1">
        <v>25</v>
      </c>
      <c r="T9" s="2" t="s">
        <v>13</v>
      </c>
      <c r="U9" s="3">
        <v>21</v>
      </c>
      <c r="V9" s="18">
        <f>SUM(M9+S9)</f>
        <v>50</v>
      </c>
      <c r="W9" s="20"/>
      <c r="X9" s="18">
        <f>SUM(O9+U9)</f>
        <v>40</v>
      </c>
      <c r="Y9" s="20"/>
      <c r="Z9" s="18">
        <f>SUM(V9-X9)</f>
        <v>10</v>
      </c>
      <c r="AA9" s="20"/>
      <c r="AB9" s="35" t="s">
        <v>44</v>
      </c>
      <c r="AC9" s="36"/>
      <c r="AD9" s="18">
        <v>1</v>
      </c>
      <c r="AE9" s="20"/>
    </row>
    <row r="10" spans="1:31" ht="27" customHeight="1">
      <c r="A10" s="4" t="s">
        <v>9</v>
      </c>
      <c r="B10" s="18" t="s">
        <v>37</v>
      </c>
      <c r="C10" s="19"/>
      <c r="D10" s="19"/>
      <c r="E10" s="19"/>
      <c r="F10" s="19"/>
      <c r="G10" s="19"/>
      <c r="H10" s="20"/>
      <c r="J10" s="18" t="s">
        <v>22</v>
      </c>
      <c r="K10" s="19"/>
      <c r="L10" s="20"/>
      <c r="M10" s="1">
        <f>U8</f>
        <v>17</v>
      </c>
      <c r="N10" s="2" t="s">
        <v>13</v>
      </c>
      <c r="O10" s="3">
        <f>S8</f>
        <v>25</v>
      </c>
      <c r="P10" s="1">
        <f>U9</f>
        <v>21</v>
      </c>
      <c r="Q10" s="2" t="s">
        <v>13</v>
      </c>
      <c r="R10" s="3">
        <f>S9</f>
        <v>25</v>
      </c>
      <c r="S10" s="26"/>
      <c r="T10" s="27"/>
      <c r="U10" s="28"/>
      <c r="V10" s="17">
        <f>SUM(M10+P10)</f>
        <v>38</v>
      </c>
      <c r="W10" s="17"/>
      <c r="X10" s="17">
        <f>SUM(O10+R10)</f>
        <v>50</v>
      </c>
      <c r="Y10" s="17"/>
      <c r="Z10" s="17">
        <f>SUM(V10-X10)</f>
        <v>-12</v>
      </c>
      <c r="AA10" s="17"/>
      <c r="AB10" s="35" t="s">
        <v>45</v>
      </c>
      <c r="AC10" s="36"/>
      <c r="AD10" s="17">
        <v>3</v>
      </c>
      <c r="AE10" s="17"/>
    </row>
    <row r="11" spans="1:8" ht="27" customHeight="1">
      <c r="A11" s="4" t="s">
        <v>10</v>
      </c>
      <c r="B11" s="18" t="s">
        <v>22</v>
      </c>
      <c r="C11" s="19"/>
      <c r="D11" s="19"/>
      <c r="E11" s="19"/>
      <c r="F11" s="19"/>
      <c r="G11" s="19"/>
      <c r="H11" s="20"/>
    </row>
    <row r="12" spans="1:31" ht="27" customHeight="1">
      <c r="A12" s="4" t="s">
        <v>11</v>
      </c>
      <c r="B12" s="18" t="s">
        <v>50</v>
      </c>
      <c r="C12" s="19"/>
      <c r="D12" s="19"/>
      <c r="E12" s="19"/>
      <c r="F12" s="19"/>
      <c r="G12" s="19"/>
      <c r="H12" s="20"/>
      <c r="J12" s="18" t="s">
        <v>17</v>
      </c>
      <c r="K12" s="19"/>
      <c r="L12" s="20"/>
      <c r="M12" s="18" t="str">
        <f>J13</f>
        <v>sereson</v>
      </c>
      <c r="N12" s="19"/>
      <c r="O12" s="20"/>
      <c r="P12" s="21" t="str">
        <f>J14</f>
        <v>PETIT☆TOMATO</v>
      </c>
      <c r="Q12" s="22"/>
      <c r="R12" s="23"/>
      <c r="S12" s="18" t="str">
        <f>J15</f>
        <v>秦野</v>
      </c>
      <c r="T12" s="19"/>
      <c r="U12" s="20"/>
      <c r="V12" s="18" t="s">
        <v>3</v>
      </c>
      <c r="W12" s="20"/>
      <c r="X12" s="18" t="s">
        <v>4</v>
      </c>
      <c r="Y12" s="20"/>
      <c r="Z12" s="18" t="s">
        <v>5</v>
      </c>
      <c r="AA12" s="20"/>
      <c r="AB12" s="18" t="s">
        <v>6</v>
      </c>
      <c r="AC12" s="20"/>
      <c r="AD12" s="18" t="s">
        <v>2</v>
      </c>
      <c r="AE12" s="20"/>
    </row>
    <row r="13" spans="10:31" ht="27" customHeight="1">
      <c r="J13" s="21" t="s">
        <v>42</v>
      </c>
      <c r="K13" s="19"/>
      <c r="L13" s="20"/>
      <c r="M13" s="30"/>
      <c r="N13" s="31"/>
      <c r="O13" s="31"/>
      <c r="P13" s="1">
        <v>25</v>
      </c>
      <c r="Q13" s="2" t="s">
        <v>13</v>
      </c>
      <c r="R13" s="3">
        <v>12</v>
      </c>
      <c r="S13" s="1">
        <v>25</v>
      </c>
      <c r="T13" s="2" t="s">
        <v>13</v>
      </c>
      <c r="U13" s="3">
        <v>8</v>
      </c>
      <c r="V13" s="18">
        <f>SUM(P13+S13)</f>
        <v>50</v>
      </c>
      <c r="W13" s="20"/>
      <c r="X13" s="18">
        <f>SUM(R13+U13)</f>
        <v>20</v>
      </c>
      <c r="Y13" s="20"/>
      <c r="Z13" s="18">
        <f>SUM(V13-X13)</f>
        <v>30</v>
      </c>
      <c r="AA13" s="20"/>
      <c r="AB13" s="35" t="s">
        <v>44</v>
      </c>
      <c r="AC13" s="36"/>
      <c r="AD13" s="18">
        <v>1</v>
      </c>
      <c r="AE13" s="20"/>
    </row>
    <row r="14" spans="10:31" ht="27" customHeight="1">
      <c r="J14" s="21" t="s">
        <v>25</v>
      </c>
      <c r="K14" s="19"/>
      <c r="L14" s="20"/>
      <c r="M14" s="1">
        <f>R13</f>
        <v>12</v>
      </c>
      <c r="N14" s="2" t="s">
        <v>13</v>
      </c>
      <c r="O14" s="3">
        <f>P13</f>
        <v>25</v>
      </c>
      <c r="P14" s="16"/>
      <c r="Q14" s="16"/>
      <c r="R14" s="16"/>
      <c r="S14" s="1">
        <v>25</v>
      </c>
      <c r="T14" s="2" t="s">
        <v>13</v>
      </c>
      <c r="U14" s="3">
        <v>14</v>
      </c>
      <c r="V14" s="18">
        <f>SUM(M14+S14)</f>
        <v>37</v>
      </c>
      <c r="W14" s="20"/>
      <c r="X14" s="18">
        <f>SUM(O14+U14)</f>
        <v>39</v>
      </c>
      <c r="Y14" s="20"/>
      <c r="Z14" s="18">
        <f>SUM(V14-X14)</f>
        <v>-2</v>
      </c>
      <c r="AA14" s="20"/>
      <c r="AB14" s="35" t="s">
        <v>46</v>
      </c>
      <c r="AC14" s="36"/>
      <c r="AD14" s="18">
        <v>2</v>
      </c>
      <c r="AE14" s="20"/>
    </row>
    <row r="15" spans="10:31" ht="27" customHeight="1">
      <c r="J15" s="18" t="s">
        <v>37</v>
      </c>
      <c r="K15" s="19"/>
      <c r="L15" s="20"/>
      <c r="M15" s="1">
        <f>U13</f>
        <v>8</v>
      </c>
      <c r="N15" s="2" t="s">
        <v>13</v>
      </c>
      <c r="O15" s="3">
        <f>S13</f>
        <v>25</v>
      </c>
      <c r="P15" s="1">
        <f>U14</f>
        <v>14</v>
      </c>
      <c r="Q15" s="2" t="s">
        <v>13</v>
      </c>
      <c r="R15" s="3">
        <f>S14</f>
        <v>25</v>
      </c>
      <c r="S15" s="26"/>
      <c r="T15" s="27"/>
      <c r="U15" s="28"/>
      <c r="V15" s="17">
        <f>SUM(M15+P15)</f>
        <v>22</v>
      </c>
      <c r="W15" s="17"/>
      <c r="X15" s="17">
        <f>SUM(O15+R15)</f>
        <v>50</v>
      </c>
      <c r="Y15" s="17"/>
      <c r="Z15" s="17">
        <f>SUM(V15-X15)</f>
        <v>-28</v>
      </c>
      <c r="AA15" s="17"/>
      <c r="AB15" s="35" t="s">
        <v>45</v>
      </c>
      <c r="AC15" s="36"/>
      <c r="AD15" s="17">
        <v>3</v>
      </c>
      <c r="AE15" s="17"/>
    </row>
    <row r="16" ht="12.75" customHeight="1"/>
    <row r="17" ht="14.25" customHeight="1">
      <c r="A17" t="s">
        <v>14</v>
      </c>
    </row>
    <row r="18" ht="14.25" customHeight="1"/>
    <row r="19" spans="1:25" ht="27" customHeight="1">
      <c r="A19" s="18" t="s">
        <v>2</v>
      </c>
      <c r="B19" s="19"/>
      <c r="C19" s="19"/>
      <c r="D19" s="19"/>
      <c r="E19" s="19"/>
      <c r="F19" s="19"/>
      <c r="G19" s="19"/>
      <c r="H19" s="20"/>
      <c r="J19" s="18" t="s">
        <v>12</v>
      </c>
      <c r="K19" s="19"/>
      <c r="L19" s="20"/>
      <c r="M19" s="17" t="s">
        <v>39</v>
      </c>
      <c r="N19" s="17"/>
      <c r="O19" s="17"/>
      <c r="P19" s="17"/>
      <c r="Q19" s="17"/>
      <c r="R19" s="1">
        <v>25</v>
      </c>
      <c r="S19" s="2" t="s">
        <v>20</v>
      </c>
      <c r="T19" s="3">
        <v>23</v>
      </c>
      <c r="U19" s="17" t="s">
        <v>35</v>
      </c>
      <c r="V19" s="17"/>
      <c r="W19" s="17"/>
      <c r="X19" s="17"/>
      <c r="Y19" s="17"/>
    </row>
    <row r="20" spans="1:12" ht="27" customHeight="1">
      <c r="A20" s="5" t="s">
        <v>0</v>
      </c>
      <c r="B20" s="18" t="s">
        <v>39</v>
      </c>
      <c r="C20" s="19"/>
      <c r="D20" s="19"/>
      <c r="E20" s="19"/>
      <c r="F20" s="19"/>
      <c r="G20" s="19"/>
      <c r="H20" s="20"/>
      <c r="J20" s="29"/>
      <c r="K20" s="29"/>
      <c r="L20" s="29"/>
    </row>
    <row r="21" spans="1:31" ht="27" customHeight="1">
      <c r="A21" s="4" t="s">
        <v>1</v>
      </c>
      <c r="B21" s="18" t="s">
        <v>35</v>
      </c>
      <c r="C21" s="19"/>
      <c r="D21" s="19"/>
      <c r="E21" s="19"/>
      <c r="F21" s="19"/>
      <c r="G21" s="19"/>
      <c r="H21" s="20"/>
      <c r="J21" s="18" t="s">
        <v>18</v>
      </c>
      <c r="K21" s="19"/>
      <c r="L21" s="20"/>
      <c r="M21" s="18" t="str">
        <f>J22</f>
        <v>GG　NINE</v>
      </c>
      <c r="N21" s="19"/>
      <c r="O21" s="20"/>
      <c r="P21" s="18" t="str">
        <f>J23</f>
        <v>ＫＤＪ</v>
      </c>
      <c r="Q21" s="19"/>
      <c r="R21" s="20"/>
      <c r="S21" s="18" t="str">
        <f>J24</f>
        <v>Ｂ・Ｏ・Ａ</v>
      </c>
      <c r="T21" s="19"/>
      <c r="U21" s="20"/>
      <c r="V21" s="17" t="s">
        <v>3</v>
      </c>
      <c r="W21" s="24"/>
      <c r="X21" s="17" t="s">
        <v>4</v>
      </c>
      <c r="Y21" s="17"/>
      <c r="Z21" s="17" t="s">
        <v>5</v>
      </c>
      <c r="AA21" s="17"/>
      <c r="AB21" s="17" t="s">
        <v>6</v>
      </c>
      <c r="AC21" s="17"/>
      <c r="AD21" s="18" t="s">
        <v>2</v>
      </c>
      <c r="AE21" s="20"/>
    </row>
    <row r="22" spans="1:31" ht="27" customHeight="1">
      <c r="A22" s="4" t="s">
        <v>7</v>
      </c>
      <c r="B22" s="18" t="s">
        <v>24</v>
      </c>
      <c r="C22" s="19"/>
      <c r="D22" s="19"/>
      <c r="E22" s="19"/>
      <c r="F22" s="19"/>
      <c r="G22" s="19"/>
      <c r="H22" s="20"/>
      <c r="J22" s="18" t="s">
        <v>51</v>
      </c>
      <c r="K22" s="19"/>
      <c r="L22" s="20"/>
      <c r="M22" s="30"/>
      <c r="N22" s="31"/>
      <c r="O22" s="31"/>
      <c r="P22" s="1">
        <v>22</v>
      </c>
      <c r="Q22" s="2" t="s">
        <v>13</v>
      </c>
      <c r="R22" s="3">
        <v>25</v>
      </c>
      <c r="S22" s="1">
        <v>10</v>
      </c>
      <c r="T22" s="2" t="s">
        <v>13</v>
      </c>
      <c r="U22" s="3">
        <v>25</v>
      </c>
      <c r="V22" s="17">
        <f>SUM(P22+S22)</f>
        <v>32</v>
      </c>
      <c r="W22" s="17"/>
      <c r="X22" s="17">
        <f>SUM(R22+U22)</f>
        <v>50</v>
      </c>
      <c r="Y22" s="17"/>
      <c r="Z22" s="17">
        <f>SUM(V22-X22)</f>
        <v>-18</v>
      </c>
      <c r="AA22" s="17"/>
      <c r="AB22" s="25" t="s">
        <v>45</v>
      </c>
      <c r="AC22" s="25"/>
      <c r="AD22" s="17">
        <v>3</v>
      </c>
      <c r="AE22" s="17"/>
    </row>
    <row r="23" spans="1:31" ht="27" customHeight="1">
      <c r="A23" s="4" t="s">
        <v>8</v>
      </c>
      <c r="B23" s="18" t="s">
        <v>26</v>
      </c>
      <c r="C23" s="19"/>
      <c r="D23" s="19"/>
      <c r="E23" s="19"/>
      <c r="F23" s="19"/>
      <c r="G23" s="19"/>
      <c r="H23" s="20"/>
      <c r="J23" s="18" t="s">
        <v>52</v>
      </c>
      <c r="K23" s="19"/>
      <c r="L23" s="20"/>
      <c r="M23" s="1">
        <f>R22</f>
        <v>25</v>
      </c>
      <c r="N23" s="2" t="s">
        <v>13</v>
      </c>
      <c r="O23" s="3">
        <f>P22</f>
        <v>22</v>
      </c>
      <c r="P23" s="16"/>
      <c r="Q23" s="16"/>
      <c r="R23" s="16"/>
      <c r="S23" s="1">
        <v>25</v>
      </c>
      <c r="T23" s="2" t="s">
        <v>13</v>
      </c>
      <c r="U23" s="3">
        <v>15</v>
      </c>
      <c r="V23" s="17">
        <f>SUM(M23+S23)</f>
        <v>50</v>
      </c>
      <c r="W23" s="17"/>
      <c r="X23" s="17">
        <f>SUM(O23+U23)</f>
        <v>37</v>
      </c>
      <c r="Y23" s="17"/>
      <c r="Z23" s="17">
        <f>SUM(V23-X23)</f>
        <v>13</v>
      </c>
      <c r="AA23" s="17"/>
      <c r="AB23" s="35" t="s">
        <v>44</v>
      </c>
      <c r="AC23" s="36"/>
      <c r="AD23" s="17">
        <v>1</v>
      </c>
      <c r="AE23" s="17"/>
    </row>
    <row r="24" spans="1:31" ht="27" customHeight="1">
      <c r="A24" s="4" t="s">
        <v>9</v>
      </c>
      <c r="B24" s="18" t="s">
        <v>54</v>
      </c>
      <c r="C24" s="19"/>
      <c r="D24" s="19"/>
      <c r="E24" s="19"/>
      <c r="F24" s="19"/>
      <c r="G24" s="19"/>
      <c r="H24" s="20"/>
      <c r="J24" s="18" t="s">
        <v>26</v>
      </c>
      <c r="K24" s="19"/>
      <c r="L24" s="20"/>
      <c r="M24" s="1">
        <f>U22</f>
        <v>25</v>
      </c>
      <c r="N24" s="2" t="s">
        <v>13</v>
      </c>
      <c r="O24" s="3">
        <f>S22</f>
        <v>10</v>
      </c>
      <c r="P24" s="1">
        <f>U23</f>
        <v>15</v>
      </c>
      <c r="Q24" s="2" t="s">
        <v>13</v>
      </c>
      <c r="R24" s="3">
        <f>S23</f>
        <v>25</v>
      </c>
      <c r="S24" s="26"/>
      <c r="T24" s="27"/>
      <c r="U24" s="28"/>
      <c r="V24" s="17">
        <f>SUM(M24+P24)</f>
        <v>40</v>
      </c>
      <c r="W24" s="17"/>
      <c r="X24" s="17">
        <f>SUM(O24+R24)</f>
        <v>35</v>
      </c>
      <c r="Y24" s="17"/>
      <c r="Z24" s="17">
        <f>SUM(V24-X24)</f>
        <v>5</v>
      </c>
      <c r="AA24" s="17"/>
      <c r="AB24" s="25" t="s">
        <v>46</v>
      </c>
      <c r="AC24" s="25"/>
      <c r="AD24" s="17">
        <v>2</v>
      </c>
      <c r="AE24" s="17"/>
    </row>
    <row r="25" spans="1:8" ht="27" customHeight="1">
      <c r="A25" s="4" t="s">
        <v>10</v>
      </c>
      <c r="B25" s="18" t="s">
        <v>55</v>
      </c>
      <c r="C25" s="19"/>
      <c r="D25" s="19"/>
      <c r="E25" s="19"/>
      <c r="F25" s="19"/>
      <c r="G25" s="19"/>
      <c r="H25" s="20"/>
    </row>
    <row r="26" spans="1:31" ht="27" customHeight="1">
      <c r="A26" s="6"/>
      <c r="B26" s="29"/>
      <c r="C26" s="29"/>
      <c r="D26" s="29"/>
      <c r="E26" s="29"/>
      <c r="F26" s="29"/>
      <c r="G26" s="29"/>
      <c r="H26" s="29"/>
      <c r="J26" s="18" t="s">
        <v>19</v>
      </c>
      <c r="K26" s="19"/>
      <c r="L26" s="20"/>
      <c r="M26" s="18" t="str">
        <f>J27</f>
        <v>ｔｅａｍＯＺ</v>
      </c>
      <c r="N26" s="19"/>
      <c r="O26" s="20"/>
      <c r="P26" s="18" t="str">
        <f>J28</f>
        <v>ＬＩＮＫ</v>
      </c>
      <c r="Q26" s="19"/>
      <c r="R26" s="20"/>
      <c r="S26" s="21" t="str">
        <f>J29</f>
        <v>遊球会</v>
      </c>
      <c r="T26" s="22"/>
      <c r="U26" s="23"/>
      <c r="V26" s="17" t="s">
        <v>3</v>
      </c>
      <c r="W26" s="24"/>
      <c r="X26" s="17" t="s">
        <v>4</v>
      </c>
      <c r="Y26" s="17"/>
      <c r="Z26" s="17" t="s">
        <v>5</v>
      </c>
      <c r="AA26" s="17"/>
      <c r="AB26" s="17" t="s">
        <v>6</v>
      </c>
      <c r="AC26" s="17"/>
      <c r="AD26" s="18" t="s">
        <v>2</v>
      </c>
      <c r="AE26" s="20"/>
    </row>
    <row r="27" spans="10:31" ht="27" customHeight="1">
      <c r="J27" s="18" t="s">
        <v>53</v>
      </c>
      <c r="K27" s="19"/>
      <c r="L27" s="20"/>
      <c r="M27" s="30"/>
      <c r="N27" s="31"/>
      <c r="O27" s="31"/>
      <c r="P27" s="1">
        <v>25</v>
      </c>
      <c r="Q27" s="2" t="s">
        <v>20</v>
      </c>
      <c r="R27" s="3">
        <v>20</v>
      </c>
      <c r="S27" s="1">
        <v>12</v>
      </c>
      <c r="T27" s="2" t="s">
        <v>20</v>
      </c>
      <c r="U27" s="3">
        <v>25</v>
      </c>
      <c r="V27" s="17">
        <f>SUM(P27+S27)</f>
        <v>37</v>
      </c>
      <c r="W27" s="17"/>
      <c r="X27" s="17">
        <f>SUM(R27+U27)</f>
        <v>45</v>
      </c>
      <c r="Y27" s="17"/>
      <c r="Z27" s="17">
        <f>SUM(V27-X27)</f>
        <v>-8</v>
      </c>
      <c r="AA27" s="17"/>
      <c r="AB27" s="25" t="s">
        <v>46</v>
      </c>
      <c r="AC27" s="25"/>
      <c r="AD27" s="17">
        <v>3</v>
      </c>
      <c r="AE27" s="17"/>
    </row>
    <row r="28" spans="10:31" ht="27" customHeight="1">
      <c r="J28" s="18" t="s">
        <v>24</v>
      </c>
      <c r="K28" s="19"/>
      <c r="L28" s="20"/>
      <c r="M28" s="1">
        <f>R27</f>
        <v>20</v>
      </c>
      <c r="N28" s="2" t="s">
        <v>20</v>
      </c>
      <c r="O28" s="3">
        <f>P27</f>
        <v>25</v>
      </c>
      <c r="P28" s="16"/>
      <c r="Q28" s="16"/>
      <c r="R28" s="16"/>
      <c r="S28" s="1">
        <v>25</v>
      </c>
      <c r="T28" s="2" t="s">
        <v>20</v>
      </c>
      <c r="U28" s="3">
        <v>20</v>
      </c>
      <c r="V28" s="17">
        <f>SUM(M28+S28)</f>
        <v>45</v>
      </c>
      <c r="W28" s="17"/>
      <c r="X28" s="17">
        <f>SUM(O28+U28)</f>
        <v>45</v>
      </c>
      <c r="Y28" s="17"/>
      <c r="Z28" s="17">
        <f>SUM(V28-X28)</f>
        <v>0</v>
      </c>
      <c r="AA28" s="17"/>
      <c r="AB28" s="35" t="s">
        <v>46</v>
      </c>
      <c r="AC28" s="36"/>
      <c r="AD28" s="17">
        <v>2</v>
      </c>
      <c r="AE28" s="17"/>
    </row>
    <row r="29" spans="10:31" ht="27" customHeight="1">
      <c r="J29" s="21" t="s">
        <v>39</v>
      </c>
      <c r="K29" s="22"/>
      <c r="L29" s="23"/>
      <c r="M29" s="1">
        <f>U27</f>
        <v>25</v>
      </c>
      <c r="N29" s="2" t="s">
        <v>20</v>
      </c>
      <c r="O29" s="3">
        <f>S27</f>
        <v>12</v>
      </c>
      <c r="P29" s="1">
        <f>U28</f>
        <v>20</v>
      </c>
      <c r="Q29" s="2" t="s">
        <v>20</v>
      </c>
      <c r="R29" s="3">
        <f>S28</f>
        <v>25</v>
      </c>
      <c r="S29" s="26"/>
      <c r="T29" s="27"/>
      <c r="U29" s="28"/>
      <c r="V29" s="17">
        <f>SUM(M29+P29)</f>
        <v>45</v>
      </c>
      <c r="W29" s="17"/>
      <c r="X29" s="17">
        <f>SUM(O29+R29)</f>
        <v>37</v>
      </c>
      <c r="Y29" s="17"/>
      <c r="Z29" s="17">
        <f>SUM(V29-X29)</f>
        <v>8</v>
      </c>
      <c r="AA29" s="17"/>
      <c r="AB29" s="25" t="s">
        <v>46</v>
      </c>
      <c r="AC29" s="25"/>
      <c r="AD29" s="17">
        <v>1</v>
      </c>
      <c r="AE29" s="17"/>
    </row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 password="C0AD" sheet="1" objects="1" scenarios="1"/>
  <mergeCells count="143">
    <mergeCell ref="J12:L12"/>
    <mergeCell ref="J28:L28"/>
    <mergeCell ref="J15:L15"/>
    <mergeCell ref="J13:L13"/>
    <mergeCell ref="M13:O13"/>
    <mergeCell ref="J27:L27"/>
    <mergeCell ref="M27:O27"/>
    <mergeCell ref="J14:L14"/>
    <mergeCell ref="J20:L20"/>
    <mergeCell ref="AD8:AE8"/>
    <mergeCell ref="Z9:AA9"/>
    <mergeCell ref="AB9:AC9"/>
    <mergeCell ref="AD9:AE9"/>
    <mergeCell ref="Z8:AA8"/>
    <mergeCell ref="AB8:AC8"/>
    <mergeCell ref="Z29:AA29"/>
    <mergeCell ref="AB29:AC29"/>
    <mergeCell ref="AD29:AE29"/>
    <mergeCell ref="S7:U7"/>
    <mergeCell ref="V7:W7"/>
    <mergeCell ref="X7:Y7"/>
    <mergeCell ref="Z7:AA7"/>
    <mergeCell ref="AB7:AC7"/>
    <mergeCell ref="AD7:AE7"/>
    <mergeCell ref="AD12:AE12"/>
    <mergeCell ref="J29:L29"/>
    <mergeCell ref="S29:U29"/>
    <mergeCell ref="V29:W29"/>
    <mergeCell ref="X29:Y29"/>
    <mergeCell ref="AD28:AE28"/>
    <mergeCell ref="AB26:AC26"/>
    <mergeCell ref="AD26:AE26"/>
    <mergeCell ref="AD27:AE27"/>
    <mergeCell ref="AB27:AC27"/>
    <mergeCell ref="AB28:AC28"/>
    <mergeCell ref="X23:Y23"/>
    <mergeCell ref="X24:Y24"/>
    <mergeCell ref="V27:W27"/>
    <mergeCell ref="X27:Y27"/>
    <mergeCell ref="Z23:AA23"/>
    <mergeCell ref="AB23:AC23"/>
    <mergeCell ref="AD14:AE14"/>
    <mergeCell ref="AD15:AE15"/>
    <mergeCell ref="AD21:AE21"/>
    <mergeCell ref="Z22:AA22"/>
    <mergeCell ref="AB22:AC22"/>
    <mergeCell ref="AD22:AE22"/>
    <mergeCell ref="P14:R14"/>
    <mergeCell ref="AB15:AC15"/>
    <mergeCell ref="S15:U15"/>
    <mergeCell ref="V15:W15"/>
    <mergeCell ref="X15:Y15"/>
    <mergeCell ref="V14:W14"/>
    <mergeCell ref="X14:Y14"/>
    <mergeCell ref="Z14:AA14"/>
    <mergeCell ref="Z15:AA15"/>
    <mergeCell ref="AB14:AC14"/>
    <mergeCell ref="A5:H5"/>
    <mergeCell ref="B6:H6"/>
    <mergeCell ref="B7:H7"/>
    <mergeCell ref="B8:H8"/>
    <mergeCell ref="X8:Y8"/>
    <mergeCell ref="B9:H9"/>
    <mergeCell ref="U5:Y5"/>
    <mergeCell ref="J5:L5"/>
    <mergeCell ref="J7:L7"/>
    <mergeCell ref="M5:Q5"/>
    <mergeCell ref="B10:H10"/>
    <mergeCell ref="B12:H12"/>
    <mergeCell ref="B11:H11"/>
    <mergeCell ref="P9:R9"/>
    <mergeCell ref="X12:Y12"/>
    <mergeCell ref="V12:W12"/>
    <mergeCell ref="S12:U12"/>
    <mergeCell ref="P12:R12"/>
    <mergeCell ref="X10:Y10"/>
    <mergeCell ref="M12:O12"/>
    <mergeCell ref="P7:R7"/>
    <mergeCell ref="M7:O7"/>
    <mergeCell ref="J10:L10"/>
    <mergeCell ref="M8:O8"/>
    <mergeCell ref="J9:L9"/>
    <mergeCell ref="X9:Y9"/>
    <mergeCell ref="V9:W9"/>
    <mergeCell ref="V8:W8"/>
    <mergeCell ref="S10:U10"/>
    <mergeCell ref="V10:W10"/>
    <mergeCell ref="J8:L8"/>
    <mergeCell ref="Z10:AA10"/>
    <mergeCell ref="AB10:AC10"/>
    <mergeCell ref="AD10:AE10"/>
    <mergeCell ref="V13:W13"/>
    <mergeCell ref="X13:Y13"/>
    <mergeCell ref="Z13:AA13"/>
    <mergeCell ref="AB13:AC13"/>
    <mergeCell ref="AD13:AE13"/>
    <mergeCell ref="AB12:AC12"/>
    <mergeCell ref="J21:L21"/>
    <mergeCell ref="M21:O21"/>
    <mergeCell ref="P21:R21"/>
    <mergeCell ref="B21:H21"/>
    <mergeCell ref="Z12:AA12"/>
    <mergeCell ref="B20:H20"/>
    <mergeCell ref="J19:L19"/>
    <mergeCell ref="M19:Q19"/>
    <mergeCell ref="A19:H19"/>
    <mergeCell ref="U19:Y19"/>
    <mergeCell ref="M22:O22"/>
    <mergeCell ref="V22:W22"/>
    <mergeCell ref="V23:W23"/>
    <mergeCell ref="B22:H22"/>
    <mergeCell ref="B23:H23"/>
    <mergeCell ref="J23:L23"/>
    <mergeCell ref="P23:R23"/>
    <mergeCell ref="S21:U21"/>
    <mergeCell ref="AB21:AC21"/>
    <mergeCell ref="V21:W21"/>
    <mergeCell ref="X21:Y21"/>
    <mergeCell ref="Z21:AA21"/>
    <mergeCell ref="B26:H26"/>
    <mergeCell ref="M26:O26"/>
    <mergeCell ref="X22:Y22"/>
    <mergeCell ref="B25:H25"/>
    <mergeCell ref="J22:L22"/>
    <mergeCell ref="AD23:AE23"/>
    <mergeCell ref="AB24:AC24"/>
    <mergeCell ref="AD24:AE24"/>
    <mergeCell ref="Z24:AA24"/>
    <mergeCell ref="B24:H24"/>
    <mergeCell ref="X26:Y26"/>
    <mergeCell ref="J24:L24"/>
    <mergeCell ref="S24:U24"/>
    <mergeCell ref="V24:W24"/>
    <mergeCell ref="J26:L26"/>
    <mergeCell ref="P28:R28"/>
    <mergeCell ref="V28:W28"/>
    <mergeCell ref="P26:R26"/>
    <mergeCell ref="X28:Y28"/>
    <mergeCell ref="Z26:AA26"/>
    <mergeCell ref="S26:U26"/>
    <mergeCell ref="V26:W26"/>
    <mergeCell ref="Z27:AA27"/>
    <mergeCell ref="Z28:AA2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sheetData>
    <row r="1" ht="13.5">
      <c r="A1" t="s">
        <v>21</v>
      </c>
    </row>
    <row r="2" ht="13.5">
      <c r="K2" s="11"/>
    </row>
    <row r="4" spans="1:31" ht="27" customHeight="1">
      <c r="A4" s="18" t="s">
        <v>33</v>
      </c>
      <c r="B4" s="19"/>
      <c r="C4" s="20"/>
      <c r="D4" s="48" t="str">
        <f>A5</f>
        <v>排神</v>
      </c>
      <c r="E4" s="48"/>
      <c r="F4" s="48"/>
      <c r="G4" s="43" t="str">
        <f>A6</f>
        <v>日本体育大学</v>
      </c>
      <c r="H4" s="43"/>
      <c r="I4" s="43"/>
      <c r="J4" s="17" t="str">
        <f>A7</f>
        <v>ＬＩＮＫ</v>
      </c>
      <c r="K4" s="17"/>
      <c r="L4" s="17"/>
      <c r="M4" s="44" t="str">
        <f>A8</f>
        <v>PETIT☆TOMATO</v>
      </c>
      <c r="N4" s="44"/>
      <c r="O4" s="44"/>
      <c r="P4" s="21" t="str">
        <f>A9</f>
        <v>Ｂ・Ｏ・Ａ</v>
      </c>
      <c r="Q4" s="22"/>
      <c r="R4" s="23"/>
      <c r="S4" s="17" t="str">
        <f>A10</f>
        <v>GGNINE</v>
      </c>
      <c r="T4" s="17"/>
      <c r="U4" s="17"/>
      <c r="V4" s="17" t="s">
        <v>3</v>
      </c>
      <c r="W4" s="17"/>
      <c r="X4" s="17" t="s">
        <v>4</v>
      </c>
      <c r="Y4" s="17"/>
      <c r="Z4" s="17" t="s">
        <v>5</v>
      </c>
      <c r="AA4" s="17"/>
      <c r="AB4" s="17" t="s">
        <v>6</v>
      </c>
      <c r="AC4" s="17"/>
      <c r="AD4" s="17" t="s">
        <v>2</v>
      </c>
      <c r="AE4" s="17"/>
    </row>
    <row r="5" spans="1:31" ht="27" customHeight="1">
      <c r="A5" s="45" t="s">
        <v>22</v>
      </c>
      <c r="B5" s="46"/>
      <c r="C5" s="47"/>
      <c r="D5" s="26"/>
      <c r="E5" s="27"/>
      <c r="F5" s="28"/>
      <c r="G5" s="6">
        <v>15</v>
      </c>
      <c r="H5" s="6" t="s">
        <v>13</v>
      </c>
      <c r="I5" s="6">
        <v>25</v>
      </c>
      <c r="J5" s="1">
        <v>25</v>
      </c>
      <c r="K5" s="2" t="s">
        <v>13</v>
      </c>
      <c r="L5" s="3">
        <v>18</v>
      </c>
      <c r="M5" s="2">
        <v>27</v>
      </c>
      <c r="N5" s="2" t="s">
        <v>13</v>
      </c>
      <c r="O5" s="3">
        <v>29</v>
      </c>
      <c r="P5" s="10">
        <v>25</v>
      </c>
      <c r="Q5" s="6" t="s">
        <v>13</v>
      </c>
      <c r="R5" s="14">
        <v>18</v>
      </c>
      <c r="S5" s="37"/>
      <c r="T5" s="38"/>
      <c r="U5" s="39"/>
      <c r="V5" s="17">
        <f>SUM(G5+J5+M5+P5)</f>
        <v>92</v>
      </c>
      <c r="W5" s="17"/>
      <c r="X5" s="17">
        <f>SUM(I5+L5+O5+R5)</f>
        <v>90</v>
      </c>
      <c r="Y5" s="17"/>
      <c r="Z5" s="17">
        <f aca="true" t="shared" si="0" ref="Z5:Z10">SUM(V5-X5)</f>
        <v>2</v>
      </c>
      <c r="AA5" s="17"/>
      <c r="AB5" s="25" t="s">
        <v>28</v>
      </c>
      <c r="AC5" s="25"/>
      <c r="AD5" s="17">
        <v>3</v>
      </c>
      <c r="AE5" s="17"/>
    </row>
    <row r="6" spans="1:31" ht="27" customHeight="1">
      <c r="A6" s="40" t="s">
        <v>23</v>
      </c>
      <c r="B6" s="41"/>
      <c r="C6" s="42"/>
      <c r="D6" s="1">
        <f>I5</f>
        <v>25</v>
      </c>
      <c r="E6" s="2" t="s">
        <v>13</v>
      </c>
      <c r="F6" s="3">
        <f>G5</f>
        <v>15</v>
      </c>
      <c r="G6" s="26"/>
      <c r="H6" s="27"/>
      <c r="I6" s="28"/>
      <c r="J6" s="7">
        <v>25</v>
      </c>
      <c r="K6" s="8" t="s">
        <v>13</v>
      </c>
      <c r="L6" s="15">
        <v>15</v>
      </c>
      <c r="M6" s="8">
        <v>25</v>
      </c>
      <c r="N6" s="8" t="s">
        <v>13</v>
      </c>
      <c r="O6" s="8">
        <v>16</v>
      </c>
      <c r="P6" s="37"/>
      <c r="Q6" s="38"/>
      <c r="R6" s="39"/>
      <c r="S6" s="7">
        <v>25</v>
      </c>
      <c r="T6" s="8" t="s">
        <v>13</v>
      </c>
      <c r="U6" s="15">
        <v>7</v>
      </c>
      <c r="V6" s="17">
        <f>SUM(D6+J6+M6+S6)</f>
        <v>100</v>
      </c>
      <c r="W6" s="17"/>
      <c r="X6" s="17">
        <f>SUM(F6+L6+O6+U6)</f>
        <v>53</v>
      </c>
      <c r="Y6" s="17"/>
      <c r="Z6" s="17">
        <f t="shared" si="0"/>
        <v>47</v>
      </c>
      <c r="AA6" s="17"/>
      <c r="AB6" s="25" t="s">
        <v>29</v>
      </c>
      <c r="AC6" s="25"/>
      <c r="AD6" s="17">
        <v>1</v>
      </c>
      <c r="AE6" s="17"/>
    </row>
    <row r="7" spans="1:31" ht="27" customHeight="1">
      <c r="A7" s="18" t="s">
        <v>24</v>
      </c>
      <c r="B7" s="19"/>
      <c r="C7" s="20"/>
      <c r="D7" s="1">
        <f>L5</f>
        <v>18</v>
      </c>
      <c r="E7" s="2" t="s">
        <v>13</v>
      </c>
      <c r="F7" s="3">
        <f>J5</f>
        <v>25</v>
      </c>
      <c r="G7" s="8">
        <f>L6</f>
        <v>15</v>
      </c>
      <c r="H7" s="8" t="s">
        <v>13</v>
      </c>
      <c r="I7" s="8">
        <f>J6</f>
        <v>25</v>
      </c>
      <c r="J7" s="26"/>
      <c r="K7" s="27"/>
      <c r="L7" s="28"/>
      <c r="M7" s="37"/>
      <c r="N7" s="38"/>
      <c r="O7" s="39"/>
      <c r="P7" s="7">
        <v>25</v>
      </c>
      <c r="Q7" s="8" t="s">
        <v>13</v>
      </c>
      <c r="R7" s="15">
        <v>21</v>
      </c>
      <c r="S7" s="1">
        <v>26</v>
      </c>
      <c r="T7" s="2" t="s">
        <v>13</v>
      </c>
      <c r="U7" s="3">
        <v>28</v>
      </c>
      <c r="V7" s="17">
        <f>SUM(D7+G7+P7+S7)</f>
        <v>84</v>
      </c>
      <c r="W7" s="17"/>
      <c r="X7" s="17">
        <f>SUM(F7+I7+R7+U7)</f>
        <v>99</v>
      </c>
      <c r="Y7" s="17"/>
      <c r="Z7" s="17">
        <f t="shared" si="0"/>
        <v>-15</v>
      </c>
      <c r="AA7" s="17"/>
      <c r="AB7" s="25" t="s">
        <v>30</v>
      </c>
      <c r="AC7" s="25"/>
      <c r="AD7" s="17">
        <v>5</v>
      </c>
      <c r="AE7" s="17"/>
    </row>
    <row r="8" spans="1:31" ht="27" customHeight="1">
      <c r="A8" s="21" t="s">
        <v>25</v>
      </c>
      <c r="B8" s="22"/>
      <c r="C8" s="23"/>
      <c r="D8" s="1">
        <f>O5</f>
        <v>29</v>
      </c>
      <c r="E8" s="2" t="s">
        <v>13</v>
      </c>
      <c r="F8" s="3">
        <f>M5</f>
        <v>27</v>
      </c>
      <c r="G8" s="1">
        <f>O6</f>
        <v>16</v>
      </c>
      <c r="H8" s="2" t="s">
        <v>13</v>
      </c>
      <c r="I8" s="3">
        <f>M6</f>
        <v>25</v>
      </c>
      <c r="J8" s="37"/>
      <c r="K8" s="38"/>
      <c r="L8" s="39"/>
      <c r="M8" s="26"/>
      <c r="N8" s="27"/>
      <c r="O8" s="28"/>
      <c r="P8" s="1">
        <v>25</v>
      </c>
      <c r="Q8" s="2" t="s">
        <v>13</v>
      </c>
      <c r="R8" s="3">
        <v>14</v>
      </c>
      <c r="S8" s="1">
        <v>25</v>
      </c>
      <c r="T8" s="2" t="s">
        <v>13</v>
      </c>
      <c r="U8" s="3">
        <v>14</v>
      </c>
      <c r="V8" s="17">
        <f>SUM(D8+G8+P8+S8)</f>
        <v>95</v>
      </c>
      <c r="W8" s="17"/>
      <c r="X8" s="17">
        <f>SUM(F8+I8+R8+U8)</f>
        <v>80</v>
      </c>
      <c r="Y8" s="17"/>
      <c r="Z8" s="17">
        <f t="shared" si="0"/>
        <v>15</v>
      </c>
      <c r="AA8" s="17"/>
      <c r="AB8" s="25" t="s">
        <v>31</v>
      </c>
      <c r="AC8" s="25"/>
      <c r="AD8" s="17">
        <v>2</v>
      </c>
      <c r="AE8" s="17"/>
    </row>
    <row r="9" spans="1:31" ht="27" customHeight="1">
      <c r="A9" s="21" t="s">
        <v>26</v>
      </c>
      <c r="B9" s="22"/>
      <c r="C9" s="23"/>
      <c r="D9" s="1">
        <f>R5</f>
        <v>18</v>
      </c>
      <c r="E9" s="2" t="s">
        <v>13</v>
      </c>
      <c r="F9" s="3">
        <f>P5</f>
        <v>25</v>
      </c>
      <c r="G9" s="37"/>
      <c r="H9" s="38"/>
      <c r="I9" s="39"/>
      <c r="J9" s="7">
        <f>R7</f>
        <v>21</v>
      </c>
      <c r="K9" s="8" t="s">
        <v>13</v>
      </c>
      <c r="L9" s="15">
        <f>P7</f>
        <v>25</v>
      </c>
      <c r="M9" s="8">
        <f>R8</f>
        <v>14</v>
      </c>
      <c r="N9" s="8" t="s">
        <v>13</v>
      </c>
      <c r="O9" s="8">
        <f>P8</f>
        <v>25</v>
      </c>
      <c r="P9" s="26"/>
      <c r="Q9" s="27"/>
      <c r="R9" s="28"/>
      <c r="S9" s="7">
        <v>19</v>
      </c>
      <c r="T9" s="8" t="s">
        <v>13</v>
      </c>
      <c r="U9" s="15">
        <v>25</v>
      </c>
      <c r="V9" s="17">
        <f>SUM(D9+J9+M9+S9)</f>
        <v>72</v>
      </c>
      <c r="W9" s="17"/>
      <c r="X9" s="17">
        <f>SUM(F9+L9+O9+U9)</f>
        <v>100</v>
      </c>
      <c r="Y9" s="17"/>
      <c r="Z9" s="17">
        <f t="shared" si="0"/>
        <v>-28</v>
      </c>
      <c r="AA9" s="17"/>
      <c r="AB9" s="25" t="s">
        <v>32</v>
      </c>
      <c r="AC9" s="25"/>
      <c r="AD9" s="17">
        <v>6</v>
      </c>
      <c r="AE9" s="17"/>
    </row>
    <row r="10" spans="1:31" ht="27" customHeight="1">
      <c r="A10" s="18" t="s">
        <v>27</v>
      </c>
      <c r="B10" s="19"/>
      <c r="C10" s="20"/>
      <c r="D10" s="37"/>
      <c r="E10" s="38"/>
      <c r="F10" s="39"/>
      <c r="G10" s="9">
        <f>U6</f>
        <v>7</v>
      </c>
      <c r="H10" s="9" t="s">
        <v>13</v>
      </c>
      <c r="I10" s="9">
        <f>S6</f>
        <v>25</v>
      </c>
      <c r="J10" s="1">
        <f>U7</f>
        <v>28</v>
      </c>
      <c r="K10" s="2" t="s">
        <v>13</v>
      </c>
      <c r="L10" s="3">
        <f>S7</f>
        <v>26</v>
      </c>
      <c r="M10" s="2">
        <f>U8</f>
        <v>14</v>
      </c>
      <c r="N10" s="2" t="s">
        <v>13</v>
      </c>
      <c r="O10" s="3">
        <f>S8</f>
        <v>25</v>
      </c>
      <c r="P10" s="12">
        <f>U9</f>
        <v>25</v>
      </c>
      <c r="Q10" s="9" t="s">
        <v>13</v>
      </c>
      <c r="R10" s="13">
        <f>S9</f>
        <v>19</v>
      </c>
      <c r="S10" s="26"/>
      <c r="T10" s="27"/>
      <c r="U10" s="28"/>
      <c r="V10" s="17">
        <f>SUM(G10+J10+M10+P10)</f>
        <v>74</v>
      </c>
      <c r="W10" s="17"/>
      <c r="X10" s="17">
        <f>SUM(I10+L10+O10+R10)</f>
        <v>95</v>
      </c>
      <c r="Y10" s="17"/>
      <c r="Z10" s="17">
        <f t="shared" si="0"/>
        <v>-21</v>
      </c>
      <c r="AA10" s="17"/>
      <c r="AB10" s="25" t="s">
        <v>28</v>
      </c>
      <c r="AC10" s="25"/>
      <c r="AD10" s="17">
        <v>4</v>
      </c>
      <c r="AE10" s="17"/>
    </row>
    <row r="11" ht="13.5" customHeight="1"/>
    <row r="12" ht="13.5" customHeight="1">
      <c r="K12" s="11"/>
    </row>
    <row r="13" ht="13.5" customHeight="1"/>
    <row r="14" spans="1:31" ht="27" customHeight="1">
      <c r="A14" s="18" t="s">
        <v>34</v>
      </c>
      <c r="B14" s="19"/>
      <c r="C14" s="20"/>
      <c r="D14" s="17" t="str">
        <f>A15</f>
        <v>ＫＤＪ</v>
      </c>
      <c r="E14" s="17"/>
      <c r="F14" s="17"/>
      <c r="G14" s="17" t="str">
        <f>A16</f>
        <v>金田軍団</v>
      </c>
      <c r="H14" s="17"/>
      <c r="I14" s="17"/>
      <c r="J14" s="43" t="str">
        <f>A17</f>
        <v>秦野</v>
      </c>
      <c r="K14" s="43"/>
      <c r="L14" s="43"/>
      <c r="M14" s="17" t="str">
        <f>A18</f>
        <v>ｓｅｒｅｓｏｎ</v>
      </c>
      <c r="N14" s="17"/>
      <c r="O14" s="17"/>
      <c r="P14" s="17" t="str">
        <f>A19</f>
        <v>遊球会</v>
      </c>
      <c r="Q14" s="17"/>
      <c r="R14" s="17"/>
      <c r="S14" s="17" t="str">
        <f>A20</f>
        <v>teamＯＺ</v>
      </c>
      <c r="T14" s="17"/>
      <c r="U14" s="17"/>
      <c r="V14" s="17" t="s">
        <v>3</v>
      </c>
      <c r="W14" s="17"/>
      <c r="X14" s="17" t="s">
        <v>4</v>
      </c>
      <c r="Y14" s="17"/>
      <c r="Z14" s="17" t="s">
        <v>5</v>
      </c>
      <c r="AA14" s="17"/>
      <c r="AB14" s="17" t="s">
        <v>6</v>
      </c>
      <c r="AC14" s="17"/>
      <c r="AD14" s="17" t="s">
        <v>2</v>
      </c>
      <c r="AE14" s="17"/>
    </row>
    <row r="15" spans="1:31" ht="27" customHeight="1">
      <c r="A15" s="18" t="s">
        <v>35</v>
      </c>
      <c r="B15" s="19"/>
      <c r="C15" s="20"/>
      <c r="D15" s="26"/>
      <c r="E15" s="27"/>
      <c r="F15" s="28"/>
      <c r="G15" s="6">
        <v>15</v>
      </c>
      <c r="H15" s="6" t="s">
        <v>13</v>
      </c>
      <c r="I15" s="6">
        <v>25</v>
      </c>
      <c r="J15" s="1">
        <v>20</v>
      </c>
      <c r="K15" s="2" t="s">
        <v>13</v>
      </c>
      <c r="L15" s="3">
        <v>25</v>
      </c>
      <c r="M15" s="2">
        <v>9</v>
      </c>
      <c r="N15" s="2" t="s">
        <v>13</v>
      </c>
      <c r="O15" s="3">
        <v>25</v>
      </c>
      <c r="P15" s="10">
        <v>25</v>
      </c>
      <c r="Q15" s="6" t="s">
        <v>13</v>
      </c>
      <c r="R15" s="14">
        <v>18</v>
      </c>
      <c r="S15" s="37"/>
      <c r="T15" s="38"/>
      <c r="U15" s="39"/>
      <c r="V15" s="17">
        <f>SUM(G15+J15+M15+P15)</f>
        <v>69</v>
      </c>
      <c r="W15" s="17"/>
      <c r="X15" s="17">
        <f>SUM(I15+L15+O15+R15)</f>
        <v>93</v>
      </c>
      <c r="Y15" s="17"/>
      <c r="Z15" s="17">
        <f aca="true" t="shared" si="1" ref="Z15:Z20">SUM(V15-X15)</f>
        <v>-24</v>
      </c>
      <c r="AA15" s="17"/>
      <c r="AB15" s="25" t="s">
        <v>30</v>
      </c>
      <c r="AC15" s="25"/>
      <c r="AD15" s="17">
        <v>5</v>
      </c>
      <c r="AE15" s="17"/>
    </row>
    <row r="16" spans="1:31" ht="27" customHeight="1">
      <c r="A16" s="18" t="s">
        <v>36</v>
      </c>
      <c r="B16" s="19"/>
      <c r="C16" s="20"/>
      <c r="D16" s="1">
        <f>I15</f>
        <v>25</v>
      </c>
      <c r="E16" s="2" t="s">
        <v>13</v>
      </c>
      <c r="F16" s="3">
        <f>G15</f>
        <v>15</v>
      </c>
      <c r="G16" s="26"/>
      <c r="H16" s="27"/>
      <c r="I16" s="28"/>
      <c r="J16" s="7">
        <v>25</v>
      </c>
      <c r="K16" s="8" t="s">
        <v>13</v>
      </c>
      <c r="L16" s="15">
        <v>13</v>
      </c>
      <c r="M16" s="8">
        <v>25</v>
      </c>
      <c r="N16" s="8" t="s">
        <v>13</v>
      </c>
      <c r="O16" s="8">
        <v>27</v>
      </c>
      <c r="P16" s="37"/>
      <c r="Q16" s="38"/>
      <c r="R16" s="39"/>
      <c r="S16" s="7">
        <v>25</v>
      </c>
      <c r="T16" s="8" t="s">
        <v>13</v>
      </c>
      <c r="U16" s="15">
        <v>11</v>
      </c>
      <c r="V16" s="17">
        <f>SUM(D16+J16+M16+S16)</f>
        <v>100</v>
      </c>
      <c r="W16" s="17"/>
      <c r="X16" s="17">
        <f>SUM(F16+L16+O16+U16)</f>
        <v>66</v>
      </c>
      <c r="Y16" s="17"/>
      <c r="Z16" s="17">
        <f t="shared" si="1"/>
        <v>34</v>
      </c>
      <c r="AA16" s="17"/>
      <c r="AB16" s="25" t="s">
        <v>41</v>
      </c>
      <c r="AC16" s="25"/>
      <c r="AD16" s="17">
        <v>2</v>
      </c>
      <c r="AE16" s="17"/>
    </row>
    <row r="17" spans="1:31" ht="27" customHeight="1">
      <c r="A17" s="40" t="s">
        <v>37</v>
      </c>
      <c r="B17" s="41"/>
      <c r="C17" s="42"/>
      <c r="D17" s="1">
        <f>L15</f>
        <v>25</v>
      </c>
      <c r="E17" s="2" t="s">
        <v>13</v>
      </c>
      <c r="F17" s="3">
        <f>J15</f>
        <v>20</v>
      </c>
      <c r="G17" s="8">
        <f>L16</f>
        <v>13</v>
      </c>
      <c r="H17" s="8" t="s">
        <v>13</v>
      </c>
      <c r="I17" s="8">
        <f>J16</f>
        <v>25</v>
      </c>
      <c r="J17" s="26"/>
      <c r="K17" s="27"/>
      <c r="L17" s="28"/>
      <c r="M17" s="37"/>
      <c r="N17" s="38"/>
      <c r="O17" s="39"/>
      <c r="P17" s="7">
        <v>25</v>
      </c>
      <c r="Q17" s="8" t="s">
        <v>13</v>
      </c>
      <c r="R17" s="15">
        <v>22</v>
      </c>
      <c r="S17" s="1">
        <v>28</v>
      </c>
      <c r="T17" s="2" t="s">
        <v>13</v>
      </c>
      <c r="U17" s="3">
        <v>26</v>
      </c>
      <c r="V17" s="17">
        <f>SUM(D17+G17+P17+S17)</f>
        <v>91</v>
      </c>
      <c r="W17" s="17"/>
      <c r="X17" s="17">
        <f>SUM(F17+I17+R17+U17)</f>
        <v>93</v>
      </c>
      <c r="Y17" s="17"/>
      <c r="Z17" s="17">
        <f t="shared" si="1"/>
        <v>-2</v>
      </c>
      <c r="AA17" s="17"/>
      <c r="AB17" s="25" t="s">
        <v>41</v>
      </c>
      <c r="AC17" s="25"/>
      <c r="AD17" s="17">
        <v>3</v>
      </c>
      <c r="AE17" s="17"/>
    </row>
    <row r="18" spans="1:31" ht="27" customHeight="1">
      <c r="A18" s="18" t="s">
        <v>38</v>
      </c>
      <c r="B18" s="19"/>
      <c r="C18" s="20"/>
      <c r="D18" s="1">
        <f>O15</f>
        <v>25</v>
      </c>
      <c r="E18" s="2" t="s">
        <v>13</v>
      </c>
      <c r="F18" s="3">
        <f>M15</f>
        <v>9</v>
      </c>
      <c r="G18" s="1">
        <f>O16</f>
        <v>27</v>
      </c>
      <c r="H18" s="2" t="s">
        <v>13</v>
      </c>
      <c r="I18" s="3">
        <f>M16</f>
        <v>25</v>
      </c>
      <c r="J18" s="37"/>
      <c r="K18" s="38"/>
      <c r="L18" s="39"/>
      <c r="M18" s="26"/>
      <c r="N18" s="27"/>
      <c r="O18" s="28"/>
      <c r="P18" s="1">
        <v>25</v>
      </c>
      <c r="Q18" s="2" t="s">
        <v>13</v>
      </c>
      <c r="R18" s="3">
        <v>15</v>
      </c>
      <c r="S18" s="1">
        <v>25</v>
      </c>
      <c r="T18" s="2" t="s">
        <v>13</v>
      </c>
      <c r="U18" s="3">
        <v>11</v>
      </c>
      <c r="V18" s="17">
        <f>SUM(D18+G18+P18+S18)</f>
        <v>102</v>
      </c>
      <c r="W18" s="17"/>
      <c r="X18" s="17">
        <f>SUM(F18+I18+R18+U18)</f>
        <v>60</v>
      </c>
      <c r="Y18" s="17"/>
      <c r="Z18" s="17">
        <f t="shared" si="1"/>
        <v>42</v>
      </c>
      <c r="AA18" s="17"/>
      <c r="AB18" s="25" t="s">
        <v>29</v>
      </c>
      <c r="AC18" s="25"/>
      <c r="AD18" s="17">
        <v>1</v>
      </c>
      <c r="AE18" s="17"/>
    </row>
    <row r="19" spans="1:31" ht="27" customHeight="1">
      <c r="A19" s="18" t="s">
        <v>39</v>
      </c>
      <c r="B19" s="19"/>
      <c r="C19" s="20"/>
      <c r="D19" s="1">
        <f>R15</f>
        <v>18</v>
      </c>
      <c r="E19" s="2" t="s">
        <v>13</v>
      </c>
      <c r="F19" s="3">
        <f>P15</f>
        <v>25</v>
      </c>
      <c r="G19" s="37"/>
      <c r="H19" s="38"/>
      <c r="I19" s="39"/>
      <c r="J19" s="7">
        <f>R17</f>
        <v>22</v>
      </c>
      <c r="K19" s="8" t="s">
        <v>13</v>
      </c>
      <c r="L19" s="15">
        <f>P17</f>
        <v>25</v>
      </c>
      <c r="M19" s="8">
        <f>R18</f>
        <v>15</v>
      </c>
      <c r="N19" s="8" t="s">
        <v>13</v>
      </c>
      <c r="O19" s="8">
        <f>P18</f>
        <v>25</v>
      </c>
      <c r="P19" s="26"/>
      <c r="Q19" s="27"/>
      <c r="R19" s="28"/>
      <c r="S19" s="7">
        <v>18</v>
      </c>
      <c r="T19" s="8" t="s">
        <v>13</v>
      </c>
      <c r="U19" s="15">
        <v>25</v>
      </c>
      <c r="V19" s="17">
        <f>SUM(D19+J19+M19+S19)</f>
        <v>73</v>
      </c>
      <c r="W19" s="17"/>
      <c r="X19" s="17">
        <f>SUM(F19+L19+O19+U19)</f>
        <v>100</v>
      </c>
      <c r="Y19" s="17"/>
      <c r="Z19" s="17">
        <f t="shared" si="1"/>
        <v>-27</v>
      </c>
      <c r="AA19" s="17"/>
      <c r="AB19" s="25" t="s">
        <v>32</v>
      </c>
      <c r="AC19" s="25"/>
      <c r="AD19" s="17">
        <v>6</v>
      </c>
      <c r="AE19" s="17"/>
    </row>
    <row r="20" spans="1:31" ht="27" customHeight="1">
      <c r="A20" s="18" t="s">
        <v>40</v>
      </c>
      <c r="B20" s="19"/>
      <c r="C20" s="20"/>
      <c r="D20" s="37"/>
      <c r="E20" s="38"/>
      <c r="F20" s="39"/>
      <c r="G20" s="9">
        <f>U16</f>
        <v>11</v>
      </c>
      <c r="H20" s="9" t="s">
        <v>13</v>
      </c>
      <c r="I20" s="9">
        <f>S16</f>
        <v>25</v>
      </c>
      <c r="J20" s="1">
        <f>U17</f>
        <v>26</v>
      </c>
      <c r="K20" s="2" t="s">
        <v>13</v>
      </c>
      <c r="L20" s="3">
        <f>S17</f>
        <v>28</v>
      </c>
      <c r="M20" s="2">
        <f>U18</f>
        <v>11</v>
      </c>
      <c r="N20" s="2" t="s">
        <v>13</v>
      </c>
      <c r="O20" s="3">
        <f>S18</f>
        <v>25</v>
      </c>
      <c r="P20" s="12">
        <f>U19</f>
        <v>25</v>
      </c>
      <c r="Q20" s="9" t="s">
        <v>13</v>
      </c>
      <c r="R20" s="13">
        <f>S19</f>
        <v>18</v>
      </c>
      <c r="S20" s="26"/>
      <c r="T20" s="27"/>
      <c r="U20" s="28"/>
      <c r="V20" s="17">
        <f>SUM(G20+J20+M20+P20)</f>
        <v>73</v>
      </c>
      <c r="W20" s="17"/>
      <c r="X20" s="17">
        <f>SUM(I20+L20+O20+R20)</f>
        <v>96</v>
      </c>
      <c r="Y20" s="17"/>
      <c r="Z20" s="17">
        <f t="shared" si="1"/>
        <v>-23</v>
      </c>
      <c r="AA20" s="17"/>
      <c r="AB20" s="25" t="s">
        <v>30</v>
      </c>
      <c r="AC20" s="25"/>
      <c r="AD20" s="17">
        <v>4</v>
      </c>
      <c r="AE20" s="17"/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</sheetData>
  <sheetProtection password="C0AD" sheet="1" objects="1" scenarios="1"/>
  <mergeCells count="120">
    <mergeCell ref="A6:C6"/>
    <mergeCell ref="A4:C4"/>
    <mergeCell ref="A5:C5"/>
    <mergeCell ref="D4:F4"/>
    <mergeCell ref="D5:F5"/>
    <mergeCell ref="G6:I6"/>
    <mergeCell ref="D10:F10"/>
    <mergeCell ref="A7:C7"/>
    <mergeCell ref="A8:C8"/>
    <mergeCell ref="A9:C9"/>
    <mergeCell ref="A10:C10"/>
    <mergeCell ref="Z5:AA5"/>
    <mergeCell ref="S10:U10"/>
    <mergeCell ref="V9:W9"/>
    <mergeCell ref="Z10:AA10"/>
    <mergeCell ref="G4:I4"/>
    <mergeCell ref="J4:L4"/>
    <mergeCell ref="M4:O4"/>
    <mergeCell ref="P4:R4"/>
    <mergeCell ref="G9:I9"/>
    <mergeCell ref="Z4:AA4"/>
    <mergeCell ref="AB4:AC4"/>
    <mergeCell ref="AD4:AE4"/>
    <mergeCell ref="AD5:AE5"/>
    <mergeCell ref="AB5:AC5"/>
    <mergeCell ref="S4:U4"/>
    <mergeCell ref="V4:W4"/>
    <mergeCell ref="X4:Y4"/>
    <mergeCell ref="S5:U5"/>
    <mergeCell ref="V5:W5"/>
    <mergeCell ref="V6:W6"/>
    <mergeCell ref="J8:L8"/>
    <mergeCell ref="J7:L7"/>
    <mergeCell ref="M8:O8"/>
    <mergeCell ref="V8:W8"/>
    <mergeCell ref="P6:R6"/>
    <mergeCell ref="M7:O7"/>
    <mergeCell ref="V7:W7"/>
    <mergeCell ref="AB9:AC9"/>
    <mergeCell ref="P9:R9"/>
    <mergeCell ref="Z9:AA9"/>
    <mergeCell ref="V10:W10"/>
    <mergeCell ref="X5:Y5"/>
    <mergeCell ref="X6:Y6"/>
    <mergeCell ref="X7:Y7"/>
    <mergeCell ref="X8:Y8"/>
    <mergeCell ref="X9:Y9"/>
    <mergeCell ref="X10:Y10"/>
    <mergeCell ref="Z6:AA6"/>
    <mergeCell ref="Z7:AA7"/>
    <mergeCell ref="Z8:AA8"/>
    <mergeCell ref="AB6:AC6"/>
    <mergeCell ref="AB7:AC7"/>
    <mergeCell ref="AB8:AC8"/>
    <mergeCell ref="A14:C14"/>
    <mergeCell ref="D14:F14"/>
    <mergeCell ref="G14:I14"/>
    <mergeCell ref="J14:L14"/>
    <mergeCell ref="M14:O14"/>
    <mergeCell ref="AB10:AC10"/>
    <mergeCell ref="S14:U14"/>
    <mergeCell ref="V14:W14"/>
    <mergeCell ref="X14:Y14"/>
    <mergeCell ref="Z14:AA14"/>
    <mergeCell ref="AB14:AC14"/>
    <mergeCell ref="AD6:AE6"/>
    <mergeCell ref="AD7:AE7"/>
    <mergeCell ref="AD8:AE8"/>
    <mergeCell ref="AD9:AE9"/>
    <mergeCell ref="AD10:AE10"/>
    <mergeCell ref="AD14:AE14"/>
    <mergeCell ref="A15:C15"/>
    <mergeCell ref="D15:F15"/>
    <mergeCell ref="S15:U15"/>
    <mergeCell ref="V15:W15"/>
    <mergeCell ref="X15:Y15"/>
    <mergeCell ref="Z15:AA15"/>
    <mergeCell ref="AB15:AC15"/>
    <mergeCell ref="AD15:AE15"/>
    <mergeCell ref="P14:R14"/>
    <mergeCell ref="A16:C16"/>
    <mergeCell ref="G16:I16"/>
    <mergeCell ref="P16:R16"/>
    <mergeCell ref="V16:W16"/>
    <mergeCell ref="X16:Y16"/>
    <mergeCell ref="Z16:AA16"/>
    <mergeCell ref="AB16:AC16"/>
    <mergeCell ref="AD16:AE16"/>
    <mergeCell ref="A17:C17"/>
    <mergeCell ref="J17:L17"/>
    <mergeCell ref="M17:O17"/>
    <mergeCell ref="V17:W17"/>
    <mergeCell ref="X17:Y17"/>
    <mergeCell ref="Z17:AA17"/>
    <mergeCell ref="AB17:AC17"/>
    <mergeCell ref="AD17:AE17"/>
    <mergeCell ref="A18:C18"/>
    <mergeCell ref="J18:L18"/>
    <mergeCell ref="M18:O18"/>
    <mergeCell ref="V18:W18"/>
    <mergeCell ref="X18:Y18"/>
    <mergeCell ref="Z18:AA18"/>
    <mergeCell ref="AB18:AC18"/>
    <mergeCell ref="AD18:AE18"/>
    <mergeCell ref="A19:C19"/>
    <mergeCell ref="G19:I19"/>
    <mergeCell ref="P19:R19"/>
    <mergeCell ref="V19:W19"/>
    <mergeCell ref="X19:Y19"/>
    <mergeCell ref="Z19:AA19"/>
    <mergeCell ref="AB19:AC19"/>
    <mergeCell ref="AD19:AE19"/>
    <mergeCell ref="AB20:AC20"/>
    <mergeCell ref="AD20:AE20"/>
    <mergeCell ref="A20:C20"/>
    <mergeCell ref="D20:F20"/>
    <mergeCell ref="S20:U20"/>
    <mergeCell ref="V20:W20"/>
    <mergeCell ref="X20:Y20"/>
    <mergeCell ref="Z20:AA20"/>
  </mergeCells>
  <printOptions/>
  <pageMargins left="0.787" right="0.787" top="0.984" bottom="0.984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">
      <selection activeCell="J103" sqref="J103"/>
    </sheetView>
  </sheetViews>
  <sheetFormatPr defaultColWidth="9.00390625" defaultRowHeight="13.5"/>
  <cols>
    <col min="11" max="11" width="10.375" style="0" customWidth="1"/>
  </cols>
  <sheetData/>
  <sheetProtection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User</cp:lastModifiedBy>
  <cp:lastPrinted>2009-06-02T02:34:51Z</cp:lastPrinted>
  <dcterms:created xsi:type="dcterms:W3CDTF">2007-12-18T15:37:56Z</dcterms:created>
  <dcterms:modified xsi:type="dcterms:W3CDTF">2010-11-16T12:18:50Z</dcterms:modified>
  <cp:category/>
  <cp:version/>
  <cp:contentType/>
  <cp:contentStatus/>
</cp:coreProperties>
</file>