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後半戦②" sheetId="1" r:id="rId1"/>
    <sheet name="前半戦②" sheetId="2" r:id="rId2"/>
    <sheet name="後半戦①" sheetId="3" r:id="rId3"/>
    <sheet name="前半戦①" sheetId="4" r:id="rId4"/>
    <sheet name="写真" sheetId="5" r:id="rId5"/>
  </sheets>
  <definedNames>
    <definedName name="_xlnm.Print_Area" localSheetId="2">'後半戦①'!$A$1:$AH$24</definedName>
    <definedName name="_xlnm.Print_Area" localSheetId="0">'後半戦②'!$A$1:$AH$24</definedName>
    <definedName name="_xlnm.Print_Area" localSheetId="3">'前半戦①'!$A$1:$AC$18</definedName>
    <definedName name="_xlnm.Print_Area" localSheetId="1">'前半戦②'!$A$1:$AC$18</definedName>
  </definedNames>
  <calcPr fullCalcOnLoad="1"/>
</workbook>
</file>

<file path=xl/sharedStrings.xml><?xml version="1.0" encoding="utf-8"?>
<sst xmlns="http://schemas.openxmlformats.org/spreadsheetml/2006/main" count="360" uniqueCount="103">
  <si>
    <t>Aグループ</t>
  </si>
  <si>
    <t>順位</t>
  </si>
  <si>
    <t>決勝戦</t>
  </si>
  <si>
    <t>-</t>
  </si>
  <si>
    <t>優勝</t>
  </si>
  <si>
    <t>準優勝</t>
  </si>
  <si>
    <t>第3位</t>
  </si>
  <si>
    <t>第4位</t>
  </si>
  <si>
    <t>Ｂグループ</t>
  </si>
  <si>
    <t>Ａリーグ</t>
  </si>
  <si>
    <t>得点</t>
  </si>
  <si>
    <t>失点</t>
  </si>
  <si>
    <t>差</t>
  </si>
  <si>
    <t>勝敗</t>
  </si>
  <si>
    <t>-</t>
  </si>
  <si>
    <t>-</t>
  </si>
  <si>
    <t>Ｂリーグ</t>
  </si>
  <si>
    <t>第5位</t>
  </si>
  <si>
    <t>【2011年1月15日・関東予選・草加健康都市記念体育館】</t>
  </si>
  <si>
    <t>-</t>
  </si>
  <si>
    <t>第6位</t>
  </si>
  <si>
    <t>MVP</t>
  </si>
  <si>
    <t>Ｂリーグ</t>
  </si>
  <si>
    <t>Bグループ</t>
  </si>
  <si>
    <t>Ｂリーグ</t>
  </si>
  <si>
    <t>-</t>
  </si>
  <si>
    <t>川口Ｙクラブ</t>
  </si>
  <si>
    <t>PREMIUM　Luca</t>
  </si>
  <si>
    <t>O.N.F　Ａ</t>
  </si>
  <si>
    <t>Ａｒｃａｄｉａ</t>
  </si>
  <si>
    <t>amicimiei</t>
  </si>
  <si>
    <t>2-2</t>
  </si>
  <si>
    <t>3-1</t>
  </si>
  <si>
    <t>3-1</t>
  </si>
  <si>
    <t>1-3</t>
  </si>
  <si>
    <t>1-3</t>
  </si>
  <si>
    <t>1</t>
  </si>
  <si>
    <t>2</t>
  </si>
  <si>
    <t>3</t>
  </si>
  <si>
    <t>4</t>
  </si>
  <si>
    <t>5</t>
  </si>
  <si>
    <t>ＮＣＳ</t>
  </si>
  <si>
    <t>なんだかんだ</t>
  </si>
  <si>
    <t>Ｕｌｔｒａ一家black</t>
  </si>
  <si>
    <t>ｓｐｉｒｉｔ　Ａ</t>
  </si>
  <si>
    <t>BIRTH</t>
  </si>
  <si>
    <t>0-4</t>
  </si>
  <si>
    <t>3</t>
  </si>
  <si>
    <t>2</t>
  </si>
  <si>
    <t>Arcadia</t>
  </si>
  <si>
    <t>spirit　A</t>
  </si>
  <si>
    <t>川口Yｸﾗﾌﾞ</t>
  </si>
  <si>
    <t>NCS</t>
  </si>
  <si>
    <t>O.N.F　A</t>
  </si>
  <si>
    <t>Ultra一家</t>
  </si>
  <si>
    <t>2-0</t>
  </si>
  <si>
    <t>1-1</t>
  </si>
  <si>
    <t>0-2</t>
  </si>
  <si>
    <t>1-1</t>
  </si>
  <si>
    <t>0-2</t>
  </si>
  <si>
    <t>Ｏ．Ｎ．Ｆ　Ａ</t>
  </si>
  <si>
    <t>Ｕｌｔｒａ一家ｂｌａｃｋ</t>
  </si>
  <si>
    <t>amicimiei</t>
  </si>
  <si>
    <t>なんだかんだ</t>
  </si>
  <si>
    <t>BIRTH</t>
  </si>
  <si>
    <t>PREMIUM Luca</t>
  </si>
  <si>
    <t>2-1</t>
  </si>
  <si>
    <t>1-2</t>
  </si>
  <si>
    <t>3-0</t>
  </si>
  <si>
    <t>0-3</t>
  </si>
  <si>
    <t>ＰＲＥＭＩＵＭ　Ｌｕｃａ</t>
  </si>
  <si>
    <t>ａｍｉｃｉｍｉｅｉ</t>
  </si>
  <si>
    <t>ＢＩＲＴＨ</t>
  </si>
  <si>
    <t>ＡＮＧＥＬＳ</t>
  </si>
  <si>
    <t>GRAND　PETIT☆TOMATO</t>
  </si>
  <si>
    <t>GRAND　PETIT☆TOMATO</t>
  </si>
  <si>
    <t>GRAND　
PETIT☆TOMATO</t>
  </si>
  <si>
    <t>Ｌ．Ｌ．Ｖ</t>
  </si>
  <si>
    <t>ｓｏｌｅｉｌ【ｿﾚｲﾕ】</t>
  </si>
  <si>
    <t>FAIR☆PUDDING</t>
  </si>
  <si>
    <t>1-3</t>
  </si>
  <si>
    <t>3</t>
  </si>
  <si>
    <t>1</t>
  </si>
  <si>
    <t>浅草RSC</t>
  </si>
  <si>
    <t>豪遊會</t>
  </si>
  <si>
    <t>amica　dragon</t>
  </si>
  <si>
    <t>REAL</t>
  </si>
  <si>
    <t>Elephant　Chicken</t>
  </si>
  <si>
    <t>4</t>
  </si>
  <si>
    <t>soleil</t>
  </si>
  <si>
    <t>Elephant chicken</t>
  </si>
  <si>
    <t>ｓｏｌｅｉｌ【ソレイユ】</t>
  </si>
  <si>
    <t>浅草リバーサイドクラブ</t>
  </si>
  <si>
    <t>Ｅｌｅｐｈａｎｔ　Ｃｈｉｃｋｅｎ</t>
  </si>
  <si>
    <t>ANGELS</t>
  </si>
  <si>
    <t>amica　dragon</t>
  </si>
  <si>
    <t>FAIR☆PUDDING</t>
  </si>
  <si>
    <t>ＲＥＡＬ</t>
  </si>
  <si>
    <t>ＡＮＧＥＬＳ</t>
  </si>
  <si>
    <t>ＦＡＩＲ☆ＴＯＭＡＴＯ</t>
  </si>
  <si>
    <t>ａｍｉｃａ　ｄｒａｇｏｎ</t>
  </si>
  <si>
    <t>森　絢香</t>
  </si>
  <si>
    <t>大谷　珠子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</si>
</sst>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8"/>
      <color indexed="4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7</xdr:col>
      <xdr:colOff>542925</xdr:colOff>
      <xdr:row>20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71600" y="1371600"/>
          <a:ext cx="3971925" cy="2143125"/>
        </a:xfrm>
        <a:prstGeom prst="rect">
          <a:avLst/>
        </a:prstGeom>
        <a:solidFill>
          <a:srgbClr val="FFFFFF"/>
        </a:solidFill>
        <a:ln w="57150" cmpd="sng">
          <a:solidFill>
            <a:srgbClr val="FFC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写真　掲載準備中</a:t>
          </a:r>
          <a:r>
            <a:rPr lang="en-US" cap="none" sz="2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18</v>
      </c>
    </row>
    <row r="4" ht="13.5">
      <c r="A4" t="s">
        <v>0</v>
      </c>
    </row>
    <row r="5" spans="1:25" ht="27" customHeight="1">
      <c r="A5" s="9" t="s">
        <v>1</v>
      </c>
      <c r="B5" s="10"/>
      <c r="C5" s="10"/>
      <c r="D5" s="10"/>
      <c r="E5" s="10"/>
      <c r="F5" s="10"/>
      <c r="G5" s="10"/>
      <c r="H5" s="11"/>
      <c r="J5" s="9" t="s">
        <v>2</v>
      </c>
      <c r="K5" s="10"/>
      <c r="L5" s="11"/>
      <c r="M5" s="12" t="s">
        <v>84</v>
      </c>
      <c r="N5" s="12"/>
      <c r="O5" s="12"/>
      <c r="P5" s="12"/>
      <c r="Q5" s="12"/>
      <c r="R5" s="1">
        <v>31</v>
      </c>
      <c r="S5" s="2" t="s">
        <v>3</v>
      </c>
      <c r="T5" s="3">
        <v>29</v>
      </c>
      <c r="U5" s="12" t="s">
        <v>91</v>
      </c>
      <c r="V5" s="12"/>
      <c r="W5" s="12"/>
      <c r="X5" s="12"/>
      <c r="Y5" s="12"/>
    </row>
    <row r="6" spans="1:8" ht="27" customHeight="1">
      <c r="A6" s="5" t="s">
        <v>4</v>
      </c>
      <c r="B6" s="9" t="s">
        <v>84</v>
      </c>
      <c r="C6" s="10"/>
      <c r="D6" s="10"/>
      <c r="E6" s="10"/>
      <c r="F6" s="10"/>
      <c r="G6" s="10"/>
      <c r="H6" s="11"/>
    </row>
    <row r="7" spans="1:31" ht="27" customHeight="1">
      <c r="A7" s="4" t="s">
        <v>5</v>
      </c>
      <c r="B7" s="9" t="s">
        <v>91</v>
      </c>
      <c r="C7" s="10"/>
      <c r="D7" s="10"/>
      <c r="E7" s="10"/>
      <c r="F7" s="10"/>
      <c r="G7" s="10"/>
      <c r="H7" s="11"/>
      <c r="J7" s="9" t="s">
        <v>9</v>
      </c>
      <c r="K7" s="10"/>
      <c r="L7" s="11"/>
      <c r="M7" s="22" t="str">
        <f>J8</f>
        <v>soleil</v>
      </c>
      <c r="N7" s="23"/>
      <c r="O7" s="24"/>
      <c r="P7" s="9" t="str">
        <f>J9</f>
        <v>浅草RSC</v>
      </c>
      <c r="Q7" s="10"/>
      <c r="R7" s="11"/>
      <c r="S7" s="9" t="str">
        <f>J10</f>
        <v>Ｌ．Ｌ．Ｖ</v>
      </c>
      <c r="T7" s="10"/>
      <c r="U7" s="11"/>
      <c r="V7" s="9" t="s">
        <v>10</v>
      </c>
      <c r="W7" s="11"/>
      <c r="X7" s="9" t="s">
        <v>11</v>
      </c>
      <c r="Y7" s="11"/>
      <c r="Z7" s="9" t="s">
        <v>12</v>
      </c>
      <c r="AA7" s="11"/>
      <c r="AB7" s="9" t="s">
        <v>13</v>
      </c>
      <c r="AC7" s="11"/>
      <c r="AD7" s="9" t="s">
        <v>1</v>
      </c>
      <c r="AE7" s="11"/>
    </row>
    <row r="8" spans="1:31" ht="27" customHeight="1">
      <c r="A8" s="4" t="s">
        <v>6</v>
      </c>
      <c r="B8" s="9" t="s">
        <v>74</v>
      </c>
      <c r="C8" s="10"/>
      <c r="D8" s="10"/>
      <c r="E8" s="10"/>
      <c r="F8" s="10"/>
      <c r="G8" s="10"/>
      <c r="H8" s="11"/>
      <c r="J8" s="9" t="s">
        <v>89</v>
      </c>
      <c r="K8" s="10"/>
      <c r="L8" s="11"/>
      <c r="M8" s="25"/>
      <c r="N8" s="26"/>
      <c r="O8" s="26"/>
      <c r="P8" s="1">
        <v>25</v>
      </c>
      <c r="Q8" s="2" t="s">
        <v>19</v>
      </c>
      <c r="R8" s="3">
        <v>17</v>
      </c>
      <c r="S8" s="1">
        <v>25</v>
      </c>
      <c r="T8" s="2" t="s">
        <v>19</v>
      </c>
      <c r="U8" s="3">
        <v>22</v>
      </c>
      <c r="V8" s="9">
        <f>SUM(P8+S8)</f>
        <v>50</v>
      </c>
      <c r="W8" s="11"/>
      <c r="X8" s="9">
        <f>SUM(R8+U8)</f>
        <v>39</v>
      </c>
      <c r="Y8" s="11"/>
      <c r="Z8" s="9">
        <f>SUM(V8-X8)</f>
        <v>11</v>
      </c>
      <c r="AA8" s="11"/>
      <c r="AB8" s="13" t="s">
        <v>55</v>
      </c>
      <c r="AC8" s="14"/>
      <c r="AD8" s="9">
        <v>1</v>
      </c>
      <c r="AE8" s="11"/>
    </row>
    <row r="9" spans="1:31" ht="27" customHeight="1">
      <c r="A9" s="4" t="s">
        <v>7</v>
      </c>
      <c r="B9" s="9" t="s">
        <v>92</v>
      </c>
      <c r="C9" s="10"/>
      <c r="D9" s="10"/>
      <c r="E9" s="10"/>
      <c r="F9" s="10"/>
      <c r="G9" s="10"/>
      <c r="H9" s="11"/>
      <c r="J9" s="9" t="s">
        <v>83</v>
      </c>
      <c r="K9" s="10"/>
      <c r="L9" s="11"/>
      <c r="M9" s="1">
        <f>R8</f>
        <v>17</v>
      </c>
      <c r="N9" s="2" t="s">
        <v>19</v>
      </c>
      <c r="O9" s="3">
        <f>P8</f>
        <v>25</v>
      </c>
      <c r="P9" s="27"/>
      <c r="Q9" s="27"/>
      <c r="R9" s="27"/>
      <c r="S9" s="1">
        <v>25</v>
      </c>
      <c r="T9" s="2" t="s">
        <v>19</v>
      </c>
      <c r="U9" s="3">
        <v>17</v>
      </c>
      <c r="V9" s="9">
        <f>SUM(M9+S9)</f>
        <v>42</v>
      </c>
      <c r="W9" s="11"/>
      <c r="X9" s="9">
        <f>SUM(O9+U9)</f>
        <v>42</v>
      </c>
      <c r="Y9" s="11"/>
      <c r="Z9" s="9">
        <f>SUM(V9-X9)</f>
        <v>0</v>
      </c>
      <c r="AA9" s="11"/>
      <c r="AB9" s="13" t="s">
        <v>56</v>
      </c>
      <c r="AC9" s="14"/>
      <c r="AD9" s="9">
        <v>2</v>
      </c>
      <c r="AE9" s="11"/>
    </row>
    <row r="10" spans="1:31" ht="27" customHeight="1">
      <c r="A10" s="4" t="s">
        <v>17</v>
      </c>
      <c r="B10" s="9" t="s">
        <v>93</v>
      </c>
      <c r="C10" s="10"/>
      <c r="D10" s="10"/>
      <c r="E10" s="10"/>
      <c r="F10" s="10"/>
      <c r="G10" s="10"/>
      <c r="H10" s="11"/>
      <c r="J10" s="28" t="s">
        <v>77</v>
      </c>
      <c r="K10" s="29"/>
      <c r="L10" s="30"/>
      <c r="M10" s="1">
        <f>U8</f>
        <v>22</v>
      </c>
      <c r="N10" s="2" t="s">
        <v>19</v>
      </c>
      <c r="O10" s="3">
        <f>S8</f>
        <v>25</v>
      </c>
      <c r="P10" s="1">
        <f>U9</f>
        <v>17</v>
      </c>
      <c r="Q10" s="2" t="s">
        <v>19</v>
      </c>
      <c r="R10" s="3">
        <f>S9</f>
        <v>25</v>
      </c>
      <c r="S10" s="19"/>
      <c r="T10" s="20"/>
      <c r="U10" s="21"/>
      <c r="V10" s="12">
        <f>SUM(M10+P10)</f>
        <v>39</v>
      </c>
      <c r="W10" s="12"/>
      <c r="X10" s="12">
        <f>SUM(O10+R10)</f>
        <v>50</v>
      </c>
      <c r="Y10" s="12"/>
      <c r="Z10" s="12">
        <f>SUM(V10-X10)</f>
        <v>-11</v>
      </c>
      <c r="AA10" s="12"/>
      <c r="AB10" s="13" t="s">
        <v>59</v>
      </c>
      <c r="AC10" s="14"/>
      <c r="AD10" s="12">
        <v>3</v>
      </c>
      <c r="AE10" s="12"/>
    </row>
    <row r="11" spans="1:8" ht="27" customHeight="1">
      <c r="A11" s="4" t="s">
        <v>20</v>
      </c>
      <c r="B11" s="9" t="s">
        <v>77</v>
      </c>
      <c r="C11" s="10"/>
      <c r="D11" s="10"/>
      <c r="E11" s="10"/>
      <c r="F11" s="10"/>
      <c r="G11" s="10"/>
      <c r="H11" s="11"/>
    </row>
    <row r="12" spans="1:31" ht="27" customHeight="1">
      <c r="A12" s="4" t="s">
        <v>21</v>
      </c>
      <c r="B12" s="9" t="s">
        <v>102</v>
      </c>
      <c r="C12" s="10"/>
      <c r="D12" s="10"/>
      <c r="E12" s="10"/>
      <c r="F12" s="10"/>
      <c r="G12" s="10"/>
      <c r="H12" s="11"/>
      <c r="J12" s="9" t="s">
        <v>22</v>
      </c>
      <c r="K12" s="10"/>
      <c r="L12" s="11"/>
      <c r="M12" s="9" t="str">
        <f>J13</f>
        <v>豪遊會</v>
      </c>
      <c r="N12" s="10"/>
      <c r="O12" s="11"/>
      <c r="P12" s="34" t="str">
        <f>J14</f>
        <v>GRAND　PETIT☆TOMATO</v>
      </c>
      <c r="Q12" s="35"/>
      <c r="R12" s="36"/>
      <c r="S12" s="28" t="str">
        <f>J15</f>
        <v>Elephant chicken</v>
      </c>
      <c r="T12" s="29"/>
      <c r="U12" s="30"/>
      <c r="V12" s="9" t="s">
        <v>10</v>
      </c>
      <c r="W12" s="11"/>
      <c r="X12" s="9" t="s">
        <v>11</v>
      </c>
      <c r="Y12" s="11"/>
      <c r="Z12" s="9" t="s">
        <v>12</v>
      </c>
      <c r="AA12" s="11"/>
      <c r="AB12" s="9" t="s">
        <v>13</v>
      </c>
      <c r="AC12" s="11"/>
      <c r="AD12" s="9" t="s">
        <v>1</v>
      </c>
      <c r="AE12" s="11"/>
    </row>
    <row r="13" spans="10:31" ht="27" customHeight="1">
      <c r="J13" s="9" t="s">
        <v>84</v>
      </c>
      <c r="K13" s="10"/>
      <c r="L13" s="11"/>
      <c r="M13" s="25"/>
      <c r="N13" s="26"/>
      <c r="O13" s="26"/>
      <c r="P13" s="1">
        <v>26</v>
      </c>
      <c r="Q13" s="2" t="s">
        <v>19</v>
      </c>
      <c r="R13" s="3">
        <v>24</v>
      </c>
      <c r="S13" s="1">
        <v>25</v>
      </c>
      <c r="T13" s="2" t="s">
        <v>19</v>
      </c>
      <c r="U13" s="3">
        <v>15</v>
      </c>
      <c r="V13" s="9">
        <f>SUM(P13+S13)</f>
        <v>51</v>
      </c>
      <c r="W13" s="11"/>
      <c r="X13" s="9">
        <f>SUM(R13+U13)</f>
        <v>39</v>
      </c>
      <c r="Y13" s="11"/>
      <c r="Z13" s="9">
        <f>SUM(V13-X13)</f>
        <v>12</v>
      </c>
      <c r="AA13" s="11"/>
      <c r="AB13" s="13" t="s">
        <v>55</v>
      </c>
      <c r="AC13" s="14"/>
      <c r="AD13" s="9">
        <v>1</v>
      </c>
      <c r="AE13" s="11"/>
    </row>
    <row r="14" spans="10:31" ht="27" customHeight="1">
      <c r="J14" s="34" t="s">
        <v>75</v>
      </c>
      <c r="K14" s="35"/>
      <c r="L14" s="36"/>
      <c r="M14" s="1">
        <f>R13</f>
        <v>24</v>
      </c>
      <c r="N14" s="2" t="s">
        <v>19</v>
      </c>
      <c r="O14" s="3">
        <f>P13</f>
        <v>26</v>
      </c>
      <c r="P14" s="27"/>
      <c r="Q14" s="27"/>
      <c r="R14" s="27"/>
      <c r="S14" s="1">
        <v>25</v>
      </c>
      <c r="T14" s="2" t="s">
        <v>19</v>
      </c>
      <c r="U14" s="3">
        <v>20</v>
      </c>
      <c r="V14" s="9">
        <f>SUM(M14+S14)</f>
        <v>49</v>
      </c>
      <c r="W14" s="11"/>
      <c r="X14" s="9">
        <f>SUM(O14+U14)</f>
        <v>46</v>
      </c>
      <c r="Y14" s="11"/>
      <c r="Z14" s="9">
        <f>SUM(V14-X14)</f>
        <v>3</v>
      </c>
      <c r="AA14" s="11"/>
      <c r="AB14" s="13" t="s">
        <v>56</v>
      </c>
      <c r="AC14" s="14"/>
      <c r="AD14" s="9">
        <v>2</v>
      </c>
      <c r="AE14" s="11"/>
    </row>
    <row r="15" spans="10:31" ht="27" customHeight="1">
      <c r="J15" s="28" t="s">
        <v>90</v>
      </c>
      <c r="K15" s="29"/>
      <c r="L15" s="30"/>
      <c r="M15" s="1">
        <f>U13</f>
        <v>15</v>
      </c>
      <c r="N15" s="2" t="s">
        <v>19</v>
      </c>
      <c r="O15" s="3">
        <f>S13</f>
        <v>25</v>
      </c>
      <c r="P15" s="1">
        <f>U14</f>
        <v>20</v>
      </c>
      <c r="Q15" s="2" t="s">
        <v>19</v>
      </c>
      <c r="R15" s="3">
        <f>S14</f>
        <v>25</v>
      </c>
      <c r="S15" s="19"/>
      <c r="T15" s="20"/>
      <c r="U15" s="21"/>
      <c r="V15" s="12">
        <f>SUM(M15+P15)</f>
        <v>35</v>
      </c>
      <c r="W15" s="12"/>
      <c r="X15" s="12">
        <f>SUM(O15+R15)</f>
        <v>50</v>
      </c>
      <c r="Y15" s="12"/>
      <c r="Z15" s="12">
        <f>SUM(V15-X15)</f>
        <v>-15</v>
      </c>
      <c r="AA15" s="12"/>
      <c r="AB15" s="13" t="s">
        <v>59</v>
      </c>
      <c r="AC15" s="14"/>
      <c r="AD15" s="12">
        <v>3</v>
      </c>
      <c r="AE15" s="12"/>
    </row>
    <row r="16" ht="12.75" customHeight="1"/>
    <row r="17" ht="14.25" customHeight="1"/>
    <row r="18" ht="14.25" customHeight="1">
      <c r="A18" t="s">
        <v>23</v>
      </c>
    </row>
    <row r="19" spans="1:34" ht="27" customHeight="1">
      <c r="A19" s="9" t="s">
        <v>1</v>
      </c>
      <c r="B19" s="10"/>
      <c r="C19" s="10"/>
      <c r="D19" s="10"/>
      <c r="E19" s="10"/>
      <c r="F19" s="10"/>
      <c r="G19" s="10"/>
      <c r="H19" s="11"/>
      <c r="J19" s="9" t="s">
        <v>24</v>
      </c>
      <c r="K19" s="10"/>
      <c r="L19" s="11"/>
      <c r="M19" s="9" t="str">
        <f>J20</f>
        <v>ANGELS</v>
      </c>
      <c r="N19" s="10"/>
      <c r="O19" s="11"/>
      <c r="P19" s="31" t="str">
        <f>J21</f>
        <v>amica　dragon</v>
      </c>
      <c r="Q19" s="32"/>
      <c r="R19" s="33"/>
      <c r="S19" s="16" t="str">
        <f>J22</f>
        <v>FAIR☆PUDDING</v>
      </c>
      <c r="T19" s="17"/>
      <c r="U19" s="18"/>
      <c r="V19" s="9" t="str">
        <f>J23</f>
        <v>ＲＥＡＬ</v>
      </c>
      <c r="W19" s="10"/>
      <c r="X19" s="11"/>
      <c r="Y19" s="9" t="s">
        <v>10</v>
      </c>
      <c r="Z19" s="11"/>
      <c r="AA19" s="9" t="s">
        <v>11</v>
      </c>
      <c r="AB19" s="11"/>
      <c r="AC19" s="9" t="s">
        <v>12</v>
      </c>
      <c r="AD19" s="11"/>
      <c r="AE19" s="9" t="s">
        <v>13</v>
      </c>
      <c r="AF19" s="11"/>
      <c r="AG19" s="9" t="s">
        <v>1</v>
      </c>
      <c r="AH19" s="11"/>
    </row>
    <row r="20" spans="1:34" ht="27" customHeight="1">
      <c r="A20" s="5" t="s">
        <v>4</v>
      </c>
      <c r="B20" s="9" t="s">
        <v>98</v>
      </c>
      <c r="C20" s="10"/>
      <c r="D20" s="10"/>
      <c r="E20" s="10"/>
      <c r="F20" s="10"/>
      <c r="G20" s="10"/>
      <c r="H20" s="11"/>
      <c r="J20" s="9" t="s">
        <v>94</v>
      </c>
      <c r="K20" s="10"/>
      <c r="L20" s="11"/>
      <c r="M20" s="19"/>
      <c r="N20" s="20"/>
      <c r="O20" s="21"/>
      <c r="P20" s="1">
        <v>25</v>
      </c>
      <c r="Q20" s="2" t="s">
        <v>19</v>
      </c>
      <c r="R20" s="3">
        <v>19</v>
      </c>
      <c r="S20" s="1">
        <v>26</v>
      </c>
      <c r="T20" s="2" t="s">
        <v>19</v>
      </c>
      <c r="U20" s="3">
        <v>24</v>
      </c>
      <c r="V20" s="1">
        <v>25</v>
      </c>
      <c r="W20" s="2" t="s">
        <v>19</v>
      </c>
      <c r="X20" s="3">
        <v>23</v>
      </c>
      <c r="Y20" s="9">
        <f>SUM(P20,S20,V20)</f>
        <v>76</v>
      </c>
      <c r="Z20" s="11"/>
      <c r="AA20" s="9">
        <f>SUM(R20,U20,X20)</f>
        <v>66</v>
      </c>
      <c r="AB20" s="11"/>
      <c r="AC20" s="9">
        <f>Y20-AA20</f>
        <v>10</v>
      </c>
      <c r="AD20" s="11"/>
      <c r="AE20" s="13" t="s">
        <v>68</v>
      </c>
      <c r="AF20" s="14"/>
      <c r="AG20" s="13" t="s">
        <v>36</v>
      </c>
      <c r="AH20" s="14"/>
    </row>
    <row r="21" spans="1:34" ht="27" customHeight="1">
      <c r="A21" s="4" t="s">
        <v>5</v>
      </c>
      <c r="B21" s="9" t="s">
        <v>97</v>
      </c>
      <c r="C21" s="10"/>
      <c r="D21" s="10"/>
      <c r="E21" s="10"/>
      <c r="F21" s="10"/>
      <c r="G21" s="10"/>
      <c r="H21" s="11"/>
      <c r="J21" s="22" t="s">
        <v>95</v>
      </c>
      <c r="K21" s="23"/>
      <c r="L21" s="24"/>
      <c r="M21" s="1">
        <f>R20</f>
        <v>19</v>
      </c>
      <c r="N21" s="2" t="s">
        <v>25</v>
      </c>
      <c r="O21" s="3">
        <f>P20</f>
        <v>25</v>
      </c>
      <c r="P21" s="19"/>
      <c r="Q21" s="20"/>
      <c r="R21" s="21"/>
      <c r="S21" s="1">
        <v>25</v>
      </c>
      <c r="T21" s="2" t="s">
        <v>19</v>
      </c>
      <c r="U21" s="3">
        <v>22</v>
      </c>
      <c r="V21" s="1">
        <v>19</v>
      </c>
      <c r="W21" s="2" t="s">
        <v>19</v>
      </c>
      <c r="X21" s="3">
        <v>25</v>
      </c>
      <c r="Y21" s="9">
        <f>SUM(M21,S21,V21)</f>
        <v>63</v>
      </c>
      <c r="Z21" s="11"/>
      <c r="AA21" s="9">
        <f>SUM(O21,U21,X21)</f>
        <v>72</v>
      </c>
      <c r="AB21" s="11"/>
      <c r="AC21" s="9">
        <f>Y21-AA21</f>
        <v>-9</v>
      </c>
      <c r="AD21" s="11"/>
      <c r="AE21" s="13" t="s">
        <v>67</v>
      </c>
      <c r="AF21" s="14"/>
      <c r="AG21" s="13" t="s">
        <v>39</v>
      </c>
      <c r="AH21" s="14"/>
    </row>
    <row r="22" spans="1:34" ht="27" customHeight="1">
      <c r="A22" s="4" t="s">
        <v>6</v>
      </c>
      <c r="B22" s="9" t="s">
        <v>99</v>
      </c>
      <c r="C22" s="10"/>
      <c r="D22" s="10"/>
      <c r="E22" s="10"/>
      <c r="F22" s="10"/>
      <c r="G22" s="10"/>
      <c r="H22" s="11"/>
      <c r="J22" s="40" t="s">
        <v>96</v>
      </c>
      <c r="K22" s="41"/>
      <c r="L22" s="42"/>
      <c r="M22" s="1">
        <f>U20</f>
        <v>24</v>
      </c>
      <c r="N22" s="2" t="s">
        <v>25</v>
      </c>
      <c r="O22" s="3">
        <f>S20</f>
        <v>26</v>
      </c>
      <c r="P22" s="1">
        <f>U21</f>
        <v>22</v>
      </c>
      <c r="Q22" s="2" t="s">
        <v>25</v>
      </c>
      <c r="R22" s="3">
        <f>S21</f>
        <v>25</v>
      </c>
      <c r="S22" s="19"/>
      <c r="T22" s="20"/>
      <c r="U22" s="21"/>
      <c r="V22" s="1">
        <v>25</v>
      </c>
      <c r="W22" s="2" t="s">
        <v>19</v>
      </c>
      <c r="X22" s="3">
        <v>23</v>
      </c>
      <c r="Y22" s="9">
        <f>SUM(M22,P22,V22)</f>
        <v>71</v>
      </c>
      <c r="Z22" s="11"/>
      <c r="AA22" s="9">
        <f>SUM(O22,R22,X22)</f>
        <v>74</v>
      </c>
      <c r="AB22" s="11"/>
      <c r="AC22" s="9">
        <f>Y22-AA22</f>
        <v>-3</v>
      </c>
      <c r="AD22" s="11"/>
      <c r="AE22" s="13" t="s">
        <v>67</v>
      </c>
      <c r="AF22" s="14"/>
      <c r="AG22" s="13" t="s">
        <v>38</v>
      </c>
      <c r="AH22" s="14"/>
    </row>
    <row r="23" spans="1:34" ht="27" customHeight="1">
      <c r="A23" s="4" t="s">
        <v>7</v>
      </c>
      <c r="B23" s="9" t="s">
        <v>100</v>
      </c>
      <c r="C23" s="10"/>
      <c r="D23" s="10"/>
      <c r="E23" s="10"/>
      <c r="F23" s="10"/>
      <c r="G23" s="10"/>
      <c r="H23" s="11"/>
      <c r="J23" s="9" t="s">
        <v>97</v>
      </c>
      <c r="K23" s="10"/>
      <c r="L23" s="11"/>
      <c r="M23" s="1">
        <f>X20</f>
        <v>23</v>
      </c>
      <c r="N23" s="2" t="s">
        <v>25</v>
      </c>
      <c r="O23" s="3">
        <f>V20</f>
        <v>25</v>
      </c>
      <c r="P23" s="1">
        <f>X21</f>
        <v>25</v>
      </c>
      <c r="Q23" s="2" t="s">
        <v>25</v>
      </c>
      <c r="R23" s="3">
        <f>V21</f>
        <v>19</v>
      </c>
      <c r="S23" s="1">
        <f>X22</f>
        <v>23</v>
      </c>
      <c r="T23" s="2" t="s">
        <v>25</v>
      </c>
      <c r="U23" s="3">
        <f>V22</f>
        <v>25</v>
      </c>
      <c r="V23" s="19"/>
      <c r="W23" s="20"/>
      <c r="X23" s="21"/>
      <c r="Y23" s="12">
        <f>SUM(M23,P23,S23)</f>
        <v>71</v>
      </c>
      <c r="Z23" s="12"/>
      <c r="AA23" s="12">
        <f>SUM(O23,R23,U23)</f>
        <v>69</v>
      </c>
      <c r="AB23" s="12"/>
      <c r="AC23" s="9">
        <f>Y23-AA23</f>
        <v>2</v>
      </c>
      <c r="AD23" s="11"/>
      <c r="AE23" s="13" t="s">
        <v>67</v>
      </c>
      <c r="AF23" s="14"/>
      <c r="AG23" s="15" t="s">
        <v>37</v>
      </c>
      <c r="AH23" s="15"/>
    </row>
    <row r="24" spans="10:31" ht="27" customHeight="1"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  <c r="AC24" s="7"/>
      <c r="AD24" s="6"/>
      <c r="AE24" s="6"/>
    </row>
    <row r="25" spans="10:31" ht="27" customHeight="1"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  <c r="AC25" s="7"/>
      <c r="AD25" s="6"/>
      <c r="AE25" s="6"/>
    </row>
    <row r="26" spans="10:31" ht="27" customHeight="1"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7"/>
      <c r="AC26" s="7"/>
      <c r="AD26" s="6"/>
      <c r="AE26" s="6"/>
    </row>
    <row r="27" spans="10:31" ht="27" customHeight="1"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ht="27" customHeight="1"/>
    <row r="29" ht="27" customHeight="1"/>
    <row r="30" ht="27" customHeight="1"/>
    <row r="31" ht="27" customHeight="1"/>
    <row r="32" ht="27" customHeight="1"/>
  </sheetData>
  <sheetProtection password="C0AD" sheet="1" objects="1" scenarios="1"/>
  <mergeCells count="114">
    <mergeCell ref="AE23:AF23"/>
    <mergeCell ref="AG23:AH23"/>
    <mergeCell ref="B23:H23"/>
    <mergeCell ref="J23:L23"/>
    <mergeCell ref="V23:X23"/>
    <mergeCell ref="Y23:Z23"/>
    <mergeCell ref="AA23:AB23"/>
    <mergeCell ref="AC23:AD23"/>
    <mergeCell ref="AE21:AF21"/>
    <mergeCell ref="AG21:AH21"/>
    <mergeCell ref="B22:H22"/>
    <mergeCell ref="J22:L22"/>
    <mergeCell ref="S22:U22"/>
    <mergeCell ref="Y22:Z22"/>
    <mergeCell ref="AA22:AB22"/>
    <mergeCell ref="AC22:AD22"/>
    <mergeCell ref="AE22:AF22"/>
    <mergeCell ref="AG22:AH22"/>
    <mergeCell ref="B21:H21"/>
    <mergeCell ref="J21:L21"/>
    <mergeCell ref="P21:R21"/>
    <mergeCell ref="Y21:Z21"/>
    <mergeCell ref="AA21:AB21"/>
    <mergeCell ref="AC21:AD21"/>
    <mergeCell ref="AE19:AF19"/>
    <mergeCell ref="AG19:AH19"/>
    <mergeCell ref="B20:H20"/>
    <mergeCell ref="J20:L20"/>
    <mergeCell ref="M20:O20"/>
    <mergeCell ref="Y20:Z20"/>
    <mergeCell ref="AA20:AB20"/>
    <mergeCell ref="AC20:AD20"/>
    <mergeCell ref="AE20:AF20"/>
    <mergeCell ref="AG20:AH20"/>
    <mergeCell ref="AD15:AE15"/>
    <mergeCell ref="A19:H19"/>
    <mergeCell ref="J19:L19"/>
    <mergeCell ref="M19:O19"/>
    <mergeCell ref="P19:R19"/>
    <mergeCell ref="S19:U19"/>
    <mergeCell ref="V19:X19"/>
    <mergeCell ref="Y19:Z19"/>
    <mergeCell ref="AA19:AB19"/>
    <mergeCell ref="AC19:AD19"/>
    <mergeCell ref="J15:L15"/>
    <mergeCell ref="S15:U15"/>
    <mergeCell ref="V15:W15"/>
    <mergeCell ref="X15:Y15"/>
    <mergeCell ref="Z15:AA15"/>
    <mergeCell ref="AB15:AC15"/>
    <mergeCell ref="AB13:AC13"/>
    <mergeCell ref="AD13:AE13"/>
    <mergeCell ref="J14:L14"/>
    <mergeCell ref="P14:R14"/>
    <mergeCell ref="V14:W14"/>
    <mergeCell ref="X14:Y14"/>
    <mergeCell ref="Z14:AA14"/>
    <mergeCell ref="AB14:AC14"/>
    <mergeCell ref="AD14:AE14"/>
    <mergeCell ref="V12:W12"/>
    <mergeCell ref="X12:Y12"/>
    <mergeCell ref="Z12:AA12"/>
    <mergeCell ref="AB12:AC12"/>
    <mergeCell ref="AD12:AE12"/>
    <mergeCell ref="J13:L13"/>
    <mergeCell ref="M13:O13"/>
    <mergeCell ref="V13:W13"/>
    <mergeCell ref="X13:Y13"/>
    <mergeCell ref="Z13:AA13"/>
    <mergeCell ref="B11:H11"/>
    <mergeCell ref="B12:H12"/>
    <mergeCell ref="J12:L12"/>
    <mergeCell ref="M12:O12"/>
    <mergeCell ref="P12:R12"/>
    <mergeCell ref="S12:U12"/>
    <mergeCell ref="AD9:AE9"/>
    <mergeCell ref="B10:H10"/>
    <mergeCell ref="J10:L10"/>
    <mergeCell ref="S10:U10"/>
    <mergeCell ref="V10:W10"/>
    <mergeCell ref="X10:Y10"/>
    <mergeCell ref="Z10:AA10"/>
    <mergeCell ref="AB10:AC10"/>
    <mergeCell ref="AD10:AE10"/>
    <mergeCell ref="Z8:AA8"/>
    <mergeCell ref="AB8:AC8"/>
    <mergeCell ref="AD8:AE8"/>
    <mergeCell ref="B9:H9"/>
    <mergeCell ref="J9:L9"/>
    <mergeCell ref="P9:R9"/>
    <mergeCell ref="V9:W9"/>
    <mergeCell ref="X9:Y9"/>
    <mergeCell ref="Z9:AA9"/>
    <mergeCell ref="AB9:AC9"/>
    <mergeCell ref="V7:W7"/>
    <mergeCell ref="X7:Y7"/>
    <mergeCell ref="Z7:AA7"/>
    <mergeCell ref="AB7:AC7"/>
    <mergeCell ref="AD7:AE7"/>
    <mergeCell ref="B8:H8"/>
    <mergeCell ref="J8:L8"/>
    <mergeCell ref="M8:O8"/>
    <mergeCell ref="V8:W8"/>
    <mergeCell ref="X8:Y8"/>
    <mergeCell ref="A5:H5"/>
    <mergeCell ref="J5:L5"/>
    <mergeCell ref="M5:Q5"/>
    <mergeCell ref="U5:Y5"/>
    <mergeCell ref="B6:H6"/>
    <mergeCell ref="B7:H7"/>
    <mergeCell ref="J7:L7"/>
    <mergeCell ref="M7:O7"/>
    <mergeCell ref="P7:R7"/>
    <mergeCell ref="S7:U7"/>
  </mergeCells>
  <printOptions/>
  <pageMargins left="0.787" right="0.29" top="0.41" bottom="0.32" header="0.24" footer="0.17"/>
  <pageSetup horizontalDpi="200" verticalDpi="200" orientation="portrait" paperSize="9" scale="71" r:id="rId1"/>
  <ignoredErrors>
    <ignoredError sqref="AG20:AH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18</v>
      </c>
    </row>
    <row r="4" spans="1:28" ht="27" customHeight="1">
      <c r="A4" s="9" t="s">
        <v>9</v>
      </c>
      <c r="B4" s="10"/>
      <c r="C4" s="11"/>
      <c r="D4" s="16" t="str">
        <f>A5</f>
        <v>ＡＮＧＥＬＳ</v>
      </c>
      <c r="E4" s="17"/>
      <c r="F4" s="18"/>
      <c r="G4" s="37" t="str">
        <f>A6</f>
        <v>GRAND　
PETIT☆TOMATO</v>
      </c>
      <c r="H4" s="38"/>
      <c r="I4" s="39"/>
      <c r="J4" s="9" t="str">
        <f>A7</f>
        <v>Ｌ．Ｌ．Ｖ</v>
      </c>
      <c r="K4" s="10"/>
      <c r="L4" s="11"/>
      <c r="M4" s="16" t="str">
        <f>A8</f>
        <v>ｓｏｌｅｉｌ【ｿﾚｲﾕ】</v>
      </c>
      <c r="N4" s="17"/>
      <c r="O4" s="18"/>
      <c r="P4" s="16" t="str">
        <f>A9</f>
        <v>FAIR☆PUDDING</v>
      </c>
      <c r="Q4" s="17"/>
      <c r="R4" s="18"/>
      <c r="S4" s="9" t="s">
        <v>10</v>
      </c>
      <c r="T4" s="11"/>
      <c r="U4" s="9" t="s">
        <v>11</v>
      </c>
      <c r="V4" s="11"/>
      <c r="W4" s="9" t="s">
        <v>12</v>
      </c>
      <c r="X4" s="11"/>
      <c r="Y4" s="9" t="s">
        <v>13</v>
      </c>
      <c r="Z4" s="11"/>
      <c r="AA4" s="9" t="s">
        <v>1</v>
      </c>
      <c r="AB4" s="11"/>
    </row>
    <row r="5" spans="1:28" ht="27" customHeight="1">
      <c r="A5" s="9" t="s">
        <v>73</v>
      </c>
      <c r="B5" s="10"/>
      <c r="C5" s="11"/>
      <c r="D5" s="19"/>
      <c r="E5" s="20"/>
      <c r="F5" s="21"/>
      <c r="G5" s="1">
        <v>19</v>
      </c>
      <c r="H5" s="2" t="s">
        <v>3</v>
      </c>
      <c r="I5" s="3">
        <v>25</v>
      </c>
      <c r="J5" s="1">
        <v>18</v>
      </c>
      <c r="K5" s="2" t="s">
        <v>3</v>
      </c>
      <c r="L5" s="3">
        <v>25</v>
      </c>
      <c r="M5" s="1">
        <v>12</v>
      </c>
      <c r="N5" s="2" t="s">
        <v>3</v>
      </c>
      <c r="O5" s="3">
        <v>25</v>
      </c>
      <c r="P5" s="1">
        <v>25</v>
      </c>
      <c r="Q5" s="2" t="s">
        <v>3</v>
      </c>
      <c r="R5" s="3">
        <v>6</v>
      </c>
      <c r="S5" s="9">
        <f>SUM(G5,J5,M5,P5)</f>
        <v>74</v>
      </c>
      <c r="T5" s="11"/>
      <c r="U5" s="9">
        <f>SUM(I5,L5,O5,R5)</f>
        <v>81</v>
      </c>
      <c r="V5" s="11"/>
      <c r="W5" s="9">
        <f>S5-U5</f>
        <v>-7</v>
      </c>
      <c r="X5" s="11"/>
      <c r="Y5" s="13" t="s">
        <v>80</v>
      </c>
      <c r="Z5" s="14"/>
      <c r="AA5" s="13" t="s">
        <v>39</v>
      </c>
      <c r="AB5" s="14"/>
    </row>
    <row r="6" spans="1:28" ht="27" customHeight="1">
      <c r="A6" s="34" t="s">
        <v>76</v>
      </c>
      <c r="B6" s="35"/>
      <c r="C6" s="36"/>
      <c r="D6" s="1">
        <f>I5</f>
        <v>25</v>
      </c>
      <c r="E6" s="2" t="s">
        <v>3</v>
      </c>
      <c r="F6" s="3">
        <f>G5</f>
        <v>19</v>
      </c>
      <c r="G6" s="19"/>
      <c r="H6" s="20"/>
      <c r="I6" s="21"/>
      <c r="J6" s="1">
        <v>21</v>
      </c>
      <c r="K6" s="2" t="s">
        <v>3</v>
      </c>
      <c r="L6" s="3">
        <v>25</v>
      </c>
      <c r="M6" s="1">
        <v>25</v>
      </c>
      <c r="N6" s="2" t="s">
        <v>3</v>
      </c>
      <c r="O6" s="3">
        <v>19</v>
      </c>
      <c r="P6" s="1">
        <v>25</v>
      </c>
      <c r="Q6" s="2" t="s">
        <v>3</v>
      </c>
      <c r="R6" s="3">
        <v>16</v>
      </c>
      <c r="S6" s="9">
        <f>SUM(D6,J6,M6,P6)</f>
        <v>96</v>
      </c>
      <c r="T6" s="11"/>
      <c r="U6" s="9">
        <f>SUM(F6,L6,O6,R6)</f>
        <v>79</v>
      </c>
      <c r="V6" s="11"/>
      <c r="W6" s="9">
        <f>S6-U6</f>
        <v>17</v>
      </c>
      <c r="X6" s="11"/>
      <c r="Y6" s="13" t="s">
        <v>33</v>
      </c>
      <c r="Z6" s="14"/>
      <c r="AA6" s="13" t="s">
        <v>37</v>
      </c>
      <c r="AB6" s="14"/>
    </row>
    <row r="7" spans="1:28" ht="27" customHeight="1">
      <c r="A7" s="9" t="s">
        <v>77</v>
      </c>
      <c r="B7" s="10"/>
      <c r="C7" s="11"/>
      <c r="D7" s="1">
        <f>L5</f>
        <v>25</v>
      </c>
      <c r="E7" s="2" t="s">
        <v>3</v>
      </c>
      <c r="F7" s="3">
        <f>J5</f>
        <v>18</v>
      </c>
      <c r="G7" s="1">
        <f>L6</f>
        <v>25</v>
      </c>
      <c r="H7" s="2" t="s">
        <v>3</v>
      </c>
      <c r="I7" s="3">
        <f>J6</f>
        <v>21</v>
      </c>
      <c r="J7" s="19"/>
      <c r="K7" s="20"/>
      <c r="L7" s="21"/>
      <c r="M7" s="1">
        <v>18</v>
      </c>
      <c r="N7" s="2" t="s">
        <v>3</v>
      </c>
      <c r="O7" s="3">
        <v>25</v>
      </c>
      <c r="P7" s="1">
        <v>25</v>
      </c>
      <c r="Q7" s="2" t="s">
        <v>3</v>
      </c>
      <c r="R7" s="3">
        <v>15</v>
      </c>
      <c r="S7" s="9">
        <f>SUM(D7,G7,M7,P7)</f>
        <v>93</v>
      </c>
      <c r="T7" s="11"/>
      <c r="U7" s="9">
        <f>SUM(F7,I7,O7,R7)</f>
        <v>79</v>
      </c>
      <c r="V7" s="11"/>
      <c r="W7" s="9">
        <f>S7-U7</f>
        <v>14</v>
      </c>
      <c r="X7" s="11"/>
      <c r="Y7" s="13" t="s">
        <v>33</v>
      </c>
      <c r="Z7" s="14"/>
      <c r="AA7" s="13" t="s">
        <v>81</v>
      </c>
      <c r="AB7" s="14"/>
    </row>
    <row r="8" spans="1:28" ht="27" customHeight="1">
      <c r="A8" s="9" t="s">
        <v>78</v>
      </c>
      <c r="B8" s="10"/>
      <c r="C8" s="11"/>
      <c r="D8" s="1">
        <f>O5</f>
        <v>25</v>
      </c>
      <c r="E8" s="2" t="s">
        <v>3</v>
      </c>
      <c r="F8" s="3">
        <f>M5</f>
        <v>12</v>
      </c>
      <c r="G8" s="1">
        <f>O6</f>
        <v>19</v>
      </c>
      <c r="H8" s="2" t="s">
        <v>3</v>
      </c>
      <c r="I8" s="3">
        <f>M6</f>
        <v>25</v>
      </c>
      <c r="J8" s="1">
        <f>O7</f>
        <v>25</v>
      </c>
      <c r="K8" s="2" t="s">
        <v>3</v>
      </c>
      <c r="L8" s="3">
        <f>M7</f>
        <v>18</v>
      </c>
      <c r="M8" s="19"/>
      <c r="N8" s="20"/>
      <c r="O8" s="21"/>
      <c r="P8" s="1">
        <v>25</v>
      </c>
      <c r="Q8" s="2" t="s">
        <v>3</v>
      </c>
      <c r="R8" s="3">
        <v>18</v>
      </c>
      <c r="S8" s="12">
        <f>SUM(D8,G8,J8,P8)</f>
        <v>94</v>
      </c>
      <c r="T8" s="12"/>
      <c r="U8" s="12">
        <f>SUM(F8,I8,L8,R8)</f>
        <v>73</v>
      </c>
      <c r="V8" s="12"/>
      <c r="W8" s="9">
        <f>S8-U8</f>
        <v>21</v>
      </c>
      <c r="X8" s="11"/>
      <c r="Y8" s="13" t="s">
        <v>32</v>
      </c>
      <c r="Z8" s="14"/>
      <c r="AA8" s="15" t="s">
        <v>82</v>
      </c>
      <c r="AB8" s="15"/>
    </row>
    <row r="9" spans="1:28" ht="27" customHeight="1">
      <c r="A9" s="9" t="s">
        <v>79</v>
      </c>
      <c r="B9" s="10"/>
      <c r="C9" s="11"/>
      <c r="D9" s="1">
        <f>R5</f>
        <v>6</v>
      </c>
      <c r="E9" s="2" t="s">
        <v>3</v>
      </c>
      <c r="F9" s="3">
        <f>P5</f>
        <v>25</v>
      </c>
      <c r="G9" s="1">
        <f>R6</f>
        <v>16</v>
      </c>
      <c r="H9" s="2" t="s">
        <v>3</v>
      </c>
      <c r="I9" s="3">
        <f>P6</f>
        <v>25</v>
      </c>
      <c r="J9" s="1">
        <f>R7</f>
        <v>15</v>
      </c>
      <c r="K9" s="2" t="s">
        <v>3</v>
      </c>
      <c r="L9" s="3">
        <f>P7</f>
        <v>25</v>
      </c>
      <c r="M9" s="1">
        <f>R8</f>
        <v>18</v>
      </c>
      <c r="N9" s="2" t="s">
        <v>3</v>
      </c>
      <c r="O9" s="3">
        <f>P8</f>
        <v>25</v>
      </c>
      <c r="P9" s="19"/>
      <c r="Q9" s="20"/>
      <c r="R9" s="21"/>
      <c r="S9" s="12">
        <f>SUM(D9,G9,J9,M9)</f>
        <v>55</v>
      </c>
      <c r="T9" s="12"/>
      <c r="U9" s="12">
        <f>SUM(F9,I9,L9,O9)</f>
        <v>100</v>
      </c>
      <c r="V9" s="12"/>
      <c r="W9" s="9">
        <f>S9-U9</f>
        <v>-45</v>
      </c>
      <c r="X9" s="11"/>
      <c r="Y9" s="13" t="s">
        <v>46</v>
      </c>
      <c r="Z9" s="14"/>
      <c r="AA9" s="15" t="s">
        <v>40</v>
      </c>
      <c r="AB9" s="15"/>
    </row>
    <row r="10" ht="17.25" customHeight="1"/>
    <row r="11" spans="1:28" ht="27" customHeight="1">
      <c r="A11" s="9" t="s">
        <v>16</v>
      </c>
      <c r="B11" s="10"/>
      <c r="C11" s="11"/>
      <c r="D11" s="16" t="str">
        <f>A12</f>
        <v>浅草RSC</v>
      </c>
      <c r="E11" s="17"/>
      <c r="F11" s="18"/>
      <c r="G11" s="16" t="str">
        <f>A13</f>
        <v>豪遊會</v>
      </c>
      <c r="H11" s="17"/>
      <c r="I11" s="18"/>
      <c r="J11" s="16" t="str">
        <f>A14</f>
        <v>amica　dragon</v>
      </c>
      <c r="K11" s="17"/>
      <c r="L11" s="18"/>
      <c r="M11" s="16" t="str">
        <f>A15</f>
        <v>REAL</v>
      </c>
      <c r="N11" s="17"/>
      <c r="O11" s="18"/>
      <c r="P11" s="16" t="str">
        <f>A16</f>
        <v>Elephant　Chicken</v>
      </c>
      <c r="Q11" s="17"/>
      <c r="R11" s="18"/>
      <c r="S11" s="9" t="s">
        <v>10</v>
      </c>
      <c r="T11" s="11"/>
      <c r="U11" s="9" t="s">
        <v>11</v>
      </c>
      <c r="V11" s="11"/>
      <c r="W11" s="9" t="s">
        <v>12</v>
      </c>
      <c r="X11" s="11"/>
      <c r="Y11" s="9" t="s">
        <v>13</v>
      </c>
      <c r="Z11" s="11"/>
      <c r="AA11" s="9" t="s">
        <v>1</v>
      </c>
      <c r="AB11" s="11"/>
    </row>
    <row r="12" spans="1:28" ht="27" customHeight="1">
      <c r="A12" s="9" t="s">
        <v>83</v>
      </c>
      <c r="B12" s="10"/>
      <c r="C12" s="11"/>
      <c r="D12" s="19"/>
      <c r="E12" s="20"/>
      <c r="F12" s="21"/>
      <c r="G12" s="1">
        <v>16</v>
      </c>
      <c r="H12" s="2" t="s">
        <v>3</v>
      </c>
      <c r="I12" s="3">
        <v>25</v>
      </c>
      <c r="J12" s="1">
        <v>25</v>
      </c>
      <c r="K12" s="2" t="s">
        <v>3</v>
      </c>
      <c r="L12" s="3">
        <v>10</v>
      </c>
      <c r="M12" s="1">
        <v>27</v>
      </c>
      <c r="N12" s="2" t="s">
        <v>3</v>
      </c>
      <c r="O12" s="3">
        <v>25</v>
      </c>
      <c r="P12" s="1">
        <v>25</v>
      </c>
      <c r="Q12" s="2" t="s">
        <v>3</v>
      </c>
      <c r="R12" s="3">
        <v>19</v>
      </c>
      <c r="S12" s="9">
        <f>SUM(G12,J12,M12,P12)</f>
        <v>93</v>
      </c>
      <c r="T12" s="11"/>
      <c r="U12" s="9">
        <f>SUM(I12,L12,O12,R12)</f>
        <v>79</v>
      </c>
      <c r="V12" s="11"/>
      <c r="W12" s="9">
        <f>S12-U12</f>
        <v>14</v>
      </c>
      <c r="X12" s="11"/>
      <c r="Y12" s="13" t="s">
        <v>33</v>
      </c>
      <c r="Z12" s="14"/>
      <c r="AA12" s="13" t="s">
        <v>37</v>
      </c>
      <c r="AB12" s="14"/>
    </row>
    <row r="13" spans="1:28" ht="27" customHeight="1">
      <c r="A13" s="9" t="s">
        <v>84</v>
      </c>
      <c r="B13" s="10"/>
      <c r="C13" s="11"/>
      <c r="D13" s="1">
        <f>I12</f>
        <v>25</v>
      </c>
      <c r="E13" s="2" t="s">
        <v>3</v>
      </c>
      <c r="F13" s="3">
        <f>G12</f>
        <v>16</v>
      </c>
      <c r="G13" s="19"/>
      <c r="H13" s="20"/>
      <c r="I13" s="21"/>
      <c r="J13" s="1">
        <v>25</v>
      </c>
      <c r="K13" s="2" t="s">
        <v>3</v>
      </c>
      <c r="L13" s="3">
        <v>11</v>
      </c>
      <c r="M13" s="1">
        <v>22</v>
      </c>
      <c r="N13" s="2" t="s">
        <v>3</v>
      </c>
      <c r="O13" s="3">
        <v>25</v>
      </c>
      <c r="P13" s="1">
        <v>25</v>
      </c>
      <c r="Q13" s="2" t="s">
        <v>3</v>
      </c>
      <c r="R13" s="3">
        <v>17</v>
      </c>
      <c r="S13" s="9">
        <f>SUM(D13,J13,M13,P13)</f>
        <v>97</v>
      </c>
      <c r="T13" s="11"/>
      <c r="U13" s="9">
        <f>SUM(F13,L13,O13,R13)</f>
        <v>69</v>
      </c>
      <c r="V13" s="11"/>
      <c r="W13" s="9">
        <f>S13-U13</f>
        <v>28</v>
      </c>
      <c r="X13" s="11"/>
      <c r="Y13" s="13" t="s">
        <v>33</v>
      </c>
      <c r="Z13" s="14"/>
      <c r="AA13" s="13" t="s">
        <v>36</v>
      </c>
      <c r="AB13" s="14"/>
    </row>
    <row r="14" spans="1:28" ht="27" customHeight="1">
      <c r="A14" s="9" t="s">
        <v>85</v>
      </c>
      <c r="B14" s="10"/>
      <c r="C14" s="11"/>
      <c r="D14" s="1">
        <f>L12</f>
        <v>10</v>
      </c>
      <c r="E14" s="2" t="s">
        <v>3</v>
      </c>
      <c r="F14" s="3">
        <f>J12</f>
        <v>25</v>
      </c>
      <c r="G14" s="1">
        <f>L13</f>
        <v>11</v>
      </c>
      <c r="H14" s="2" t="s">
        <v>3</v>
      </c>
      <c r="I14" s="3">
        <f>J13</f>
        <v>25</v>
      </c>
      <c r="J14" s="19"/>
      <c r="K14" s="20"/>
      <c r="L14" s="21"/>
      <c r="M14" s="1">
        <v>17</v>
      </c>
      <c r="N14" s="2" t="s">
        <v>3</v>
      </c>
      <c r="O14" s="3">
        <v>25</v>
      </c>
      <c r="P14" s="1">
        <v>12</v>
      </c>
      <c r="Q14" s="2" t="s">
        <v>3</v>
      </c>
      <c r="R14" s="3">
        <v>25</v>
      </c>
      <c r="S14" s="9">
        <f>SUM(D14,G14,M14,P14)</f>
        <v>50</v>
      </c>
      <c r="T14" s="11"/>
      <c r="U14" s="9">
        <f>SUM(F14,I14,O14,R14)</f>
        <v>100</v>
      </c>
      <c r="V14" s="11"/>
      <c r="W14" s="9">
        <f>S14-U14</f>
        <v>-50</v>
      </c>
      <c r="X14" s="11"/>
      <c r="Y14" s="13" t="s">
        <v>46</v>
      </c>
      <c r="Z14" s="14"/>
      <c r="AA14" s="13" t="s">
        <v>40</v>
      </c>
      <c r="AB14" s="14"/>
    </row>
    <row r="15" spans="1:28" ht="27" customHeight="1">
      <c r="A15" s="9" t="s">
        <v>86</v>
      </c>
      <c r="B15" s="10"/>
      <c r="C15" s="11"/>
      <c r="D15" s="1">
        <f>O12</f>
        <v>25</v>
      </c>
      <c r="E15" s="2" t="s">
        <v>3</v>
      </c>
      <c r="F15" s="3">
        <f>M12</f>
        <v>27</v>
      </c>
      <c r="G15" s="1">
        <f>O13</f>
        <v>25</v>
      </c>
      <c r="H15" s="2" t="s">
        <v>3</v>
      </c>
      <c r="I15" s="3">
        <f>M13</f>
        <v>22</v>
      </c>
      <c r="J15" s="1">
        <f>O14</f>
        <v>25</v>
      </c>
      <c r="K15" s="2" t="s">
        <v>3</v>
      </c>
      <c r="L15" s="3">
        <f>M14</f>
        <v>17</v>
      </c>
      <c r="M15" s="19"/>
      <c r="N15" s="20"/>
      <c r="O15" s="21"/>
      <c r="P15" s="1">
        <v>17</v>
      </c>
      <c r="Q15" s="2" t="s">
        <v>3</v>
      </c>
      <c r="R15" s="3">
        <v>25</v>
      </c>
      <c r="S15" s="12">
        <f>SUM(D15,G15,J15,P15)</f>
        <v>92</v>
      </c>
      <c r="T15" s="12"/>
      <c r="U15" s="12">
        <f>SUM(F15,I15,L15,R15)</f>
        <v>91</v>
      </c>
      <c r="V15" s="12"/>
      <c r="W15" s="9">
        <f>S15-U15</f>
        <v>1</v>
      </c>
      <c r="X15" s="11"/>
      <c r="Y15" s="13" t="s">
        <v>31</v>
      </c>
      <c r="Z15" s="14"/>
      <c r="AA15" s="15" t="s">
        <v>88</v>
      </c>
      <c r="AB15" s="15"/>
    </row>
    <row r="16" spans="1:28" ht="27" customHeight="1">
      <c r="A16" s="9" t="s">
        <v>87</v>
      </c>
      <c r="B16" s="10"/>
      <c r="C16" s="11"/>
      <c r="D16" s="1">
        <f>R12</f>
        <v>19</v>
      </c>
      <c r="E16" s="2" t="s">
        <v>3</v>
      </c>
      <c r="F16" s="3">
        <f>P12</f>
        <v>25</v>
      </c>
      <c r="G16" s="1">
        <f>R13</f>
        <v>17</v>
      </c>
      <c r="H16" s="2" t="s">
        <v>3</v>
      </c>
      <c r="I16" s="3">
        <f>P13</f>
        <v>25</v>
      </c>
      <c r="J16" s="1">
        <f>R14</f>
        <v>25</v>
      </c>
      <c r="K16" s="2" t="s">
        <v>3</v>
      </c>
      <c r="L16" s="3">
        <f>P14</f>
        <v>12</v>
      </c>
      <c r="M16" s="1">
        <f>R15</f>
        <v>25</v>
      </c>
      <c r="N16" s="2" t="s">
        <v>3</v>
      </c>
      <c r="O16" s="3">
        <f>P15</f>
        <v>17</v>
      </c>
      <c r="P16" s="19"/>
      <c r="Q16" s="20"/>
      <c r="R16" s="21"/>
      <c r="S16" s="12">
        <f>SUM(D16,G16,J16,M16)</f>
        <v>86</v>
      </c>
      <c r="T16" s="12"/>
      <c r="U16" s="12">
        <f>SUM(F16,I16,L16,O16)</f>
        <v>79</v>
      </c>
      <c r="V16" s="12"/>
      <c r="W16" s="9">
        <f>S16-U16</f>
        <v>7</v>
      </c>
      <c r="X16" s="11"/>
      <c r="Y16" s="13" t="s">
        <v>31</v>
      </c>
      <c r="Z16" s="14"/>
      <c r="AA16" s="15" t="s">
        <v>38</v>
      </c>
      <c r="AB16" s="15"/>
    </row>
  </sheetData>
  <sheetProtection password="C0AD" sheet="1" objects="1" scenarios="1"/>
  <mergeCells count="92">
    <mergeCell ref="AA15:AB15"/>
    <mergeCell ref="A16:C16"/>
    <mergeCell ref="P16:R16"/>
    <mergeCell ref="S16:T16"/>
    <mergeCell ref="U16:V16"/>
    <mergeCell ref="W16:X16"/>
    <mergeCell ref="Y16:Z16"/>
    <mergeCell ref="AA16:AB16"/>
    <mergeCell ref="A15:C15"/>
    <mergeCell ref="M15:O15"/>
    <mergeCell ref="S15:T15"/>
    <mergeCell ref="U15:V15"/>
    <mergeCell ref="W15:X15"/>
    <mergeCell ref="Y15:Z15"/>
    <mergeCell ref="AA13:AB13"/>
    <mergeCell ref="A14:C14"/>
    <mergeCell ref="J14:L14"/>
    <mergeCell ref="S14:T14"/>
    <mergeCell ref="U14:V14"/>
    <mergeCell ref="W14:X14"/>
    <mergeCell ref="Y14:Z14"/>
    <mergeCell ref="AA14:AB14"/>
    <mergeCell ref="A13:C13"/>
    <mergeCell ref="G13:I13"/>
    <mergeCell ref="S13:T13"/>
    <mergeCell ref="U13:V13"/>
    <mergeCell ref="W13:X13"/>
    <mergeCell ref="Y13:Z13"/>
    <mergeCell ref="Y11:Z11"/>
    <mergeCell ref="AA11:AB11"/>
    <mergeCell ref="A12:C12"/>
    <mergeCell ref="D12:F12"/>
    <mergeCell ref="S12:T12"/>
    <mergeCell ref="U12:V12"/>
    <mergeCell ref="W12:X12"/>
    <mergeCell ref="Y12:Z12"/>
    <mergeCell ref="AA12:AB12"/>
    <mergeCell ref="AA9:AB9"/>
    <mergeCell ref="A11:C11"/>
    <mergeCell ref="D11:F11"/>
    <mergeCell ref="G11:I11"/>
    <mergeCell ref="J11:L11"/>
    <mergeCell ref="M11:O11"/>
    <mergeCell ref="P11:R11"/>
    <mergeCell ref="S11:T11"/>
    <mergeCell ref="U11:V11"/>
    <mergeCell ref="W11:X11"/>
    <mergeCell ref="A9:C9"/>
    <mergeCell ref="P9:R9"/>
    <mergeCell ref="S9:T9"/>
    <mergeCell ref="U9:V9"/>
    <mergeCell ref="W9:X9"/>
    <mergeCell ref="Y9:Z9"/>
    <mergeCell ref="AA7:AB7"/>
    <mergeCell ref="A8:C8"/>
    <mergeCell ref="M8:O8"/>
    <mergeCell ref="S8:T8"/>
    <mergeCell ref="U8:V8"/>
    <mergeCell ref="W8:X8"/>
    <mergeCell ref="Y8:Z8"/>
    <mergeCell ref="AA8:AB8"/>
    <mergeCell ref="A7:C7"/>
    <mergeCell ref="J7:L7"/>
    <mergeCell ref="S7:T7"/>
    <mergeCell ref="U7:V7"/>
    <mergeCell ref="W7:X7"/>
    <mergeCell ref="Y7:Z7"/>
    <mergeCell ref="Y5:Z5"/>
    <mergeCell ref="AA5:AB5"/>
    <mergeCell ref="A6:C6"/>
    <mergeCell ref="G6:I6"/>
    <mergeCell ref="S6:T6"/>
    <mergeCell ref="U6:V6"/>
    <mergeCell ref="W6:X6"/>
    <mergeCell ref="Y6:Z6"/>
    <mergeCell ref="AA6:AB6"/>
    <mergeCell ref="S4:T4"/>
    <mergeCell ref="U4:V4"/>
    <mergeCell ref="W4:X4"/>
    <mergeCell ref="Y4:Z4"/>
    <mergeCell ref="AA4:AB4"/>
    <mergeCell ref="A5:C5"/>
    <mergeCell ref="D5:F5"/>
    <mergeCell ref="S5:T5"/>
    <mergeCell ref="U5:V5"/>
    <mergeCell ref="W5:X5"/>
    <mergeCell ref="A4:C4"/>
    <mergeCell ref="D4:F4"/>
    <mergeCell ref="G4:I4"/>
    <mergeCell ref="J4:L4"/>
    <mergeCell ref="M4:O4"/>
    <mergeCell ref="P4:R4"/>
  </mergeCells>
  <printOptions/>
  <pageMargins left="0.787" right="0.29" top="0.41" bottom="0.32" header="0.24" footer="0.17"/>
  <pageSetup horizontalDpi="200" verticalDpi="200" orientation="portrait" paperSize="9" scale="71" r:id="rId1"/>
  <ignoredErrors>
    <ignoredError sqref="AA5:AB9 AA12:A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18</v>
      </c>
    </row>
    <row r="4" ht="13.5">
      <c r="A4" t="s">
        <v>0</v>
      </c>
    </row>
    <row r="5" spans="1:25" ht="27" customHeight="1">
      <c r="A5" s="9" t="s">
        <v>1</v>
      </c>
      <c r="B5" s="10"/>
      <c r="C5" s="10"/>
      <c r="D5" s="10"/>
      <c r="E5" s="10"/>
      <c r="F5" s="10"/>
      <c r="G5" s="10"/>
      <c r="H5" s="11"/>
      <c r="J5" s="9" t="s">
        <v>2</v>
      </c>
      <c r="K5" s="10"/>
      <c r="L5" s="11"/>
      <c r="M5" s="12" t="s">
        <v>60</v>
      </c>
      <c r="N5" s="12"/>
      <c r="O5" s="12"/>
      <c r="P5" s="12"/>
      <c r="Q5" s="12"/>
      <c r="R5" s="1">
        <v>25</v>
      </c>
      <c r="S5" s="2" t="s">
        <v>3</v>
      </c>
      <c r="T5" s="3">
        <v>22</v>
      </c>
      <c r="U5" s="12" t="s">
        <v>29</v>
      </c>
      <c r="V5" s="12"/>
      <c r="W5" s="12"/>
      <c r="X5" s="12"/>
      <c r="Y5" s="12"/>
    </row>
    <row r="6" spans="1:8" ht="27" customHeight="1">
      <c r="A6" s="5" t="s">
        <v>4</v>
      </c>
      <c r="B6" s="9" t="s">
        <v>60</v>
      </c>
      <c r="C6" s="10"/>
      <c r="D6" s="10"/>
      <c r="E6" s="10"/>
      <c r="F6" s="10"/>
      <c r="G6" s="10"/>
      <c r="H6" s="11"/>
    </row>
    <row r="7" spans="1:31" ht="27" customHeight="1">
      <c r="A7" s="4" t="s">
        <v>5</v>
      </c>
      <c r="B7" s="9" t="s">
        <v>29</v>
      </c>
      <c r="C7" s="10"/>
      <c r="D7" s="10"/>
      <c r="E7" s="10"/>
      <c r="F7" s="10"/>
      <c r="G7" s="10"/>
      <c r="H7" s="11"/>
      <c r="J7" s="9" t="s">
        <v>9</v>
      </c>
      <c r="K7" s="10"/>
      <c r="L7" s="11"/>
      <c r="M7" s="22" t="str">
        <f>J8</f>
        <v>Arcadia</v>
      </c>
      <c r="N7" s="23"/>
      <c r="O7" s="24"/>
      <c r="P7" s="9" t="str">
        <f>J9</f>
        <v>spirit　A</v>
      </c>
      <c r="Q7" s="10"/>
      <c r="R7" s="11"/>
      <c r="S7" s="9" t="str">
        <f>J10</f>
        <v>川口Yｸﾗﾌﾞ</v>
      </c>
      <c r="T7" s="10"/>
      <c r="U7" s="11"/>
      <c r="V7" s="9" t="s">
        <v>10</v>
      </c>
      <c r="W7" s="11"/>
      <c r="X7" s="9" t="s">
        <v>11</v>
      </c>
      <c r="Y7" s="11"/>
      <c r="Z7" s="9" t="s">
        <v>12</v>
      </c>
      <c r="AA7" s="11"/>
      <c r="AB7" s="9" t="s">
        <v>13</v>
      </c>
      <c r="AC7" s="11"/>
      <c r="AD7" s="9" t="s">
        <v>1</v>
      </c>
      <c r="AE7" s="11"/>
    </row>
    <row r="8" spans="1:31" ht="27" customHeight="1">
      <c r="A8" s="4" t="s">
        <v>6</v>
      </c>
      <c r="B8" s="9" t="s">
        <v>41</v>
      </c>
      <c r="C8" s="10"/>
      <c r="D8" s="10"/>
      <c r="E8" s="10"/>
      <c r="F8" s="10"/>
      <c r="G8" s="10"/>
      <c r="H8" s="11"/>
      <c r="J8" s="9" t="s">
        <v>49</v>
      </c>
      <c r="K8" s="10"/>
      <c r="L8" s="11"/>
      <c r="M8" s="25"/>
      <c r="N8" s="26"/>
      <c r="O8" s="26"/>
      <c r="P8" s="1">
        <v>25</v>
      </c>
      <c r="Q8" s="2" t="s">
        <v>19</v>
      </c>
      <c r="R8" s="3">
        <v>22</v>
      </c>
      <c r="S8" s="1">
        <v>25</v>
      </c>
      <c r="T8" s="2" t="s">
        <v>19</v>
      </c>
      <c r="U8" s="3">
        <v>21</v>
      </c>
      <c r="V8" s="9">
        <f>SUM(P8+S8)</f>
        <v>50</v>
      </c>
      <c r="W8" s="11"/>
      <c r="X8" s="9">
        <f>SUM(R8+U8)</f>
        <v>43</v>
      </c>
      <c r="Y8" s="11"/>
      <c r="Z8" s="9">
        <f>SUM(V8-X8)</f>
        <v>7</v>
      </c>
      <c r="AA8" s="11"/>
      <c r="AB8" s="13" t="s">
        <v>55</v>
      </c>
      <c r="AC8" s="14"/>
      <c r="AD8" s="9">
        <v>1</v>
      </c>
      <c r="AE8" s="11"/>
    </row>
    <row r="9" spans="1:31" ht="27" customHeight="1">
      <c r="A9" s="4" t="s">
        <v>7</v>
      </c>
      <c r="B9" s="9" t="s">
        <v>44</v>
      </c>
      <c r="C9" s="10"/>
      <c r="D9" s="10"/>
      <c r="E9" s="10"/>
      <c r="F9" s="10"/>
      <c r="G9" s="10"/>
      <c r="H9" s="11"/>
      <c r="J9" s="9" t="s">
        <v>50</v>
      </c>
      <c r="K9" s="10"/>
      <c r="L9" s="11"/>
      <c r="M9" s="1">
        <f>R8</f>
        <v>22</v>
      </c>
      <c r="N9" s="2" t="s">
        <v>19</v>
      </c>
      <c r="O9" s="3">
        <f>P8</f>
        <v>25</v>
      </c>
      <c r="P9" s="27"/>
      <c r="Q9" s="27"/>
      <c r="R9" s="27"/>
      <c r="S9" s="1">
        <v>25</v>
      </c>
      <c r="T9" s="2" t="s">
        <v>19</v>
      </c>
      <c r="U9" s="3">
        <v>21</v>
      </c>
      <c r="V9" s="9">
        <f>SUM(M9+S9)</f>
        <v>47</v>
      </c>
      <c r="W9" s="11"/>
      <c r="X9" s="9">
        <f>SUM(O9+U9)</f>
        <v>46</v>
      </c>
      <c r="Y9" s="11"/>
      <c r="Z9" s="9">
        <f>SUM(V9-X9)</f>
        <v>1</v>
      </c>
      <c r="AA9" s="11"/>
      <c r="AB9" s="13" t="s">
        <v>56</v>
      </c>
      <c r="AC9" s="14"/>
      <c r="AD9" s="9">
        <v>2</v>
      </c>
      <c r="AE9" s="11"/>
    </row>
    <row r="10" spans="1:31" ht="27" customHeight="1">
      <c r="A10" s="4" t="s">
        <v>17</v>
      </c>
      <c r="B10" s="9" t="s">
        <v>61</v>
      </c>
      <c r="C10" s="10"/>
      <c r="D10" s="10"/>
      <c r="E10" s="10"/>
      <c r="F10" s="10"/>
      <c r="G10" s="10"/>
      <c r="H10" s="11"/>
      <c r="J10" s="28" t="s">
        <v>51</v>
      </c>
      <c r="K10" s="29"/>
      <c r="L10" s="30"/>
      <c r="M10" s="1">
        <f>U8</f>
        <v>21</v>
      </c>
      <c r="N10" s="2" t="s">
        <v>19</v>
      </c>
      <c r="O10" s="3">
        <f>S8</f>
        <v>25</v>
      </c>
      <c r="P10" s="1">
        <f>U9</f>
        <v>21</v>
      </c>
      <c r="Q10" s="2" t="s">
        <v>19</v>
      </c>
      <c r="R10" s="3">
        <f>S9</f>
        <v>25</v>
      </c>
      <c r="S10" s="19"/>
      <c r="T10" s="20"/>
      <c r="U10" s="21"/>
      <c r="V10" s="12">
        <f>SUM(M10+P10)</f>
        <v>42</v>
      </c>
      <c r="W10" s="12"/>
      <c r="X10" s="12">
        <f>SUM(O10+R10)</f>
        <v>50</v>
      </c>
      <c r="Y10" s="12"/>
      <c r="Z10" s="12">
        <f>SUM(V10-X10)</f>
        <v>-8</v>
      </c>
      <c r="AA10" s="12"/>
      <c r="AB10" s="13" t="s">
        <v>57</v>
      </c>
      <c r="AC10" s="14"/>
      <c r="AD10" s="12">
        <v>3</v>
      </c>
      <c r="AE10" s="12"/>
    </row>
    <row r="11" spans="1:8" ht="27" customHeight="1">
      <c r="A11" s="4" t="s">
        <v>20</v>
      </c>
      <c r="B11" s="9" t="s">
        <v>26</v>
      </c>
      <c r="C11" s="10"/>
      <c r="D11" s="10"/>
      <c r="E11" s="10"/>
      <c r="F11" s="10"/>
      <c r="G11" s="10"/>
      <c r="H11" s="11"/>
    </row>
    <row r="12" spans="1:31" ht="27" customHeight="1">
      <c r="A12" s="4" t="s">
        <v>21</v>
      </c>
      <c r="B12" s="9" t="s">
        <v>101</v>
      </c>
      <c r="C12" s="10"/>
      <c r="D12" s="10"/>
      <c r="E12" s="10"/>
      <c r="F12" s="10"/>
      <c r="G12" s="10"/>
      <c r="H12" s="11"/>
      <c r="J12" s="9" t="s">
        <v>22</v>
      </c>
      <c r="K12" s="10"/>
      <c r="L12" s="11"/>
      <c r="M12" s="9" t="str">
        <f>J13</f>
        <v>NCS</v>
      </c>
      <c r="N12" s="10"/>
      <c r="O12" s="11"/>
      <c r="P12" s="9" t="str">
        <f>J14</f>
        <v>O.N.F　A</v>
      </c>
      <c r="Q12" s="10"/>
      <c r="R12" s="11"/>
      <c r="S12" s="9" t="str">
        <f>J15</f>
        <v>Ultra一家</v>
      </c>
      <c r="T12" s="10"/>
      <c r="U12" s="11"/>
      <c r="V12" s="9" t="s">
        <v>10</v>
      </c>
      <c r="W12" s="11"/>
      <c r="X12" s="9" t="s">
        <v>11</v>
      </c>
      <c r="Y12" s="11"/>
      <c r="Z12" s="9" t="s">
        <v>12</v>
      </c>
      <c r="AA12" s="11"/>
      <c r="AB12" s="9" t="s">
        <v>13</v>
      </c>
      <c r="AC12" s="11"/>
      <c r="AD12" s="9" t="s">
        <v>1</v>
      </c>
      <c r="AE12" s="11"/>
    </row>
    <row r="13" spans="10:31" ht="27" customHeight="1">
      <c r="J13" s="9" t="s">
        <v>52</v>
      </c>
      <c r="K13" s="10"/>
      <c r="L13" s="11"/>
      <c r="M13" s="25"/>
      <c r="N13" s="26"/>
      <c r="O13" s="26"/>
      <c r="P13" s="1">
        <v>17</v>
      </c>
      <c r="Q13" s="2" t="s">
        <v>19</v>
      </c>
      <c r="R13" s="3">
        <v>25</v>
      </c>
      <c r="S13" s="1">
        <v>29</v>
      </c>
      <c r="T13" s="2" t="s">
        <v>19</v>
      </c>
      <c r="U13" s="3">
        <v>27</v>
      </c>
      <c r="V13" s="9">
        <f>SUM(P13+S13)</f>
        <v>46</v>
      </c>
      <c r="W13" s="11"/>
      <c r="X13" s="9">
        <f>SUM(R13+U13)</f>
        <v>52</v>
      </c>
      <c r="Y13" s="11"/>
      <c r="Z13" s="9">
        <f>SUM(V13-X13)</f>
        <v>-6</v>
      </c>
      <c r="AA13" s="11"/>
      <c r="AB13" s="13" t="s">
        <v>58</v>
      </c>
      <c r="AC13" s="14"/>
      <c r="AD13" s="9">
        <v>2</v>
      </c>
      <c r="AE13" s="11"/>
    </row>
    <row r="14" spans="10:31" ht="27" customHeight="1">
      <c r="J14" s="9" t="s">
        <v>53</v>
      </c>
      <c r="K14" s="10"/>
      <c r="L14" s="11"/>
      <c r="M14" s="1">
        <f>R13</f>
        <v>25</v>
      </c>
      <c r="N14" s="2" t="s">
        <v>19</v>
      </c>
      <c r="O14" s="3">
        <f>P13</f>
        <v>17</v>
      </c>
      <c r="P14" s="27"/>
      <c r="Q14" s="27"/>
      <c r="R14" s="27"/>
      <c r="S14" s="1">
        <v>25</v>
      </c>
      <c r="T14" s="2" t="s">
        <v>19</v>
      </c>
      <c r="U14" s="3">
        <v>23</v>
      </c>
      <c r="V14" s="9">
        <f>SUM(M14+S14)</f>
        <v>50</v>
      </c>
      <c r="W14" s="11"/>
      <c r="X14" s="9">
        <f>SUM(O14+U14)</f>
        <v>40</v>
      </c>
      <c r="Y14" s="11"/>
      <c r="Z14" s="9">
        <f>SUM(V14-X14)</f>
        <v>10</v>
      </c>
      <c r="AA14" s="11"/>
      <c r="AB14" s="13" t="s">
        <v>55</v>
      </c>
      <c r="AC14" s="14"/>
      <c r="AD14" s="9">
        <v>1</v>
      </c>
      <c r="AE14" s="11"/>
    </row>
    <row r="15" spans="10:31" ht="27" customHeight="1">
      <c r="J15" s="28" t="s">
        <v>54</v>
      </c>
      <c r="K15" s="29"/>
      <c r="L15" s="30"/>
      <c r="M15" s="1">
        <f>U13</f>
        <v>27</v>
      </c>
      <c r="N15" s="2" t="s">
        <v>19</v>
      </c>
      <c r="O15" s="3">
        <f>S13</f>
        <v>29</v>
      </c>
      <c r="P15" s="1">
        <f>U14</f>
        <v>23</v>
      </c>
      <c r="Q15" s="2" t="s">
        <v>19</v>
      </c>
      <c r="R15" s="3">
        <f>S14</f>
        <v>25</v>
      </c>
      <c r="S15" s="19"/>
      <c r="T15" s="20"/>
      <c r="U15" s="21"/>
      <c r="V15" s="12">
        <f>SUM(M15+P15)</f>
        <v>50</v>
      </c>
      <c r="W15" s="12"/>
      <c r="X15" s="12">
        <f>SUM(O15+R15)</f>
        <v>54</v>
      </c>
      <c r="Y15" s="12"/>
      <c r="Z15" s="12">
        <f>SUM(V15-X15)</f>
        <v>-4</v>
      </c>
      <c r="AA15" s="12"/>
      <c r="AB15" s="13" t="s">
        <v>59</v>
      </c>
      <c r="AC15" s="14"/>
      <c r="AD15" s="12">
        <v>3</v>
      </c>
      <c r="AE15" s="12"/>
    </row>
    <row r="16" ht="12.75" customHeight="1"/>
    <row r="17" ht="14.25" customHeight="1"/>
    <row r="18" ht="14.25" customHeight="1">
      <c r="A18" t="s">
        <v>23</v>
      </c>
    </row>
    <row r="19" spans="1:34" ht="27" customHeight="1">
      <c r="A19" s="9" t="s">
        <v>1</v>
      </c>
      <c r="B19" s="10"/>
      <c r="C19" s="10"/>
      <c r="D19" s="10"/>
      <c r="E19" s="10"/>
      <c r="F19" s="10"/>
      <c r="G19" s="10"/>
      <c r="H19" s="11"/>
      <c r="J19" s="9" t="s">
        <v>8</v>
      </c>
      <c r="K19" s="10"/>
      <c r="L19" s="11"/>
      <c r="M19" s="9" t="str">
        <f>J20</f>
        <v>amicimiei</v>
      </c>
      <c r="N19" s="10"/>
      <c r="O19" s="11"/>
      <c r="P19" s="31" t="str">
        <f>J21</f>
        <v>なんだかんだ</v>
      </c>
      <c r="Q19" s="32"/>
      <c r="R19" s="33"/>
      <c r="S19" s="16" t="str">
        <f>J22</f>
        <v>PREMIUM Luca</v>
      </c>
      <c r="T19" s="17"/>
      <c r="U19" s="18"/>
      <c r="V19" s="9" t="str">
        <f>J23</f>
        <v>BIRTH</v>
      </c>
      <c r="W19" s="10"/>
      <c r="X19" s="11"/>
      <c r="Y19" s="9" t="s">
        <v>10</v>
      </c>
      <c r="Z19" s="11"/>
      <c r="AA19" s="9" t="s">
        <v>11</v>
      </c>
      <c r="AB19" s="11"/>
      <c r="AC19" s="9" t="s">
        <v>12</v>
      </c>
      <c r="AD19" s="11"/>
      <c r="AE19" s="9" t="s">
        <v>13</v>
      </c>
      <c r="AF19" s="11"/>
      <c r="AG19" s="9" t="s">
        <v>1</v>
      </c>
      <c r="AH19" s="11"/>
    </row>
    <row r="20" spans="1:34" ht="27" customHeight="1">
      <c r="A20" s="5" t="s">
        <v>4</v>
      </c>
      <c r="B20" s="9" t="s">
        <v>70</v>
      </c>
      <c r="C20" s="10"/>
      <c r="D20" s="10"/>
      <c r="E20" s="10"/>
      <c r="F20" s="10"/>
      <c r="G20" s="10"/>
      <c r="H20" s="11"/>
      <c r="J20" s="9" t="s">
        <v>62</v>
      </c>
      <c r="K20" s="10"/>
      <c r="L20" s="11"/>
      <c r="M20" s="19"/>
      <c r="N20" s="20"/>
      <c r="O20" s="21"/>
      <c r="P20" s="1">
        <v>25</v>
      </c>
      <c r="Q20" s="2" t="s">
        <v>19</v>
      </c>
      <c r="R20" s="3">
        <v>18</v>
      </c>
      <c r="S20" s="1">
        <v>16</v>
      </c>
      <c r="T20" s="2" t="s">
        <v>19</v>
      </c>
      <c r="U20" s="3">
        <v>25</v>
      </c>
      <c r="V20" s="1">
        <v>25</v>
      </c>
      <c r="W20" s="2" t="s">
        <v>19</v>
      </c>
      <c r="X20" s="3">
        <v>18</v>
      </c>
      <c r="Y20" s="9">
        <f>SUM(P20,S20,V20)</f>
        <v>66</v>
      </c>
      <c r="Z20" s="11"/>
      <c r="AA20" s="9">
        <f>SUM(R20,U20,X20)</f>
        <v>61</v>
      </c>
      <c r="AB20" s="11"/>
      <c r="AC20" s="9">
        <f>Y20-AA20</f>
        <v>5</v>
      </c>
      <c r="AD20" s="11"/>
      <c r="AE20" s="13" t="s">
        <v>66</v>
      </c>
      <c r="AF20" s="14"/>
      <c r="AG20" s="13" t="s">
        <v>37</v>
      </c>
      <c r="AH20" s="14"/>
    </row>
    <row r="21" spans="1:34" ht="27" customHeight="1">
      <c r="A21" s="4" t="s">
        <v>5</v>
      </c>
      <c r="B21" s="9" t="s">
        <v>71</v>
      </c>
      <c r="C21" s="10"/>
      <c r="D21" s="10"/>
      <c r="E21" s="10"/>
      <c r="F21" s="10"/>
      <c r="G21" s="10"/>
      <c r="H21" s="11"/>
      <c r="J21" s="22" t="s">
        <v>42</v>
      </c>
      <c r="K21" s="23"/>
      <c r="L21" s="24"/>
      <c r="M21" s="1">
        <f>R20</f>
        <v>18</v>
      </c>
      <c r="N21" s="2" t="s">
        <v>25</v>
      </c>
      <c r="O21" s="3">
        <f>P20</f>
        <v>25</v>
      </c>
      <c r="P21" s="19"/>
      <c r="Q21" s="20"/>
      <c r="R21" s="21"/>
      <c r="S21" s="1">
        <v>23</v>
      </c>
      <c r="T21" s="2" t="s">
        <v>19</v>
      </c>
      <c r="U21" s="3">
        <v>25</v>
      </c>
      <c r="V21" s="1">
        <v>25</v>
      </c>
      <c r="W21" s="2" t="s">
        <v>19</v>
      </c>
      <c r="X21" s="3">
        <v>21</v>
      </c>
      <c r="Y21" s="9">
        <f>SUM(M21,S21,V21)</f>
        <v>66</v>
      </c>
      <c r="Z21" s="11"/>
      <c r="AA21" s="9">
        <f>SUM(O21,U21,X21)</f>
        <v>71</v>
      </c>
      <c r="AB21" s="11"/>
      <c r="AC21" s="9">
        <f>Y21-AA21</f>
        <v>-5</v>
      </c>
      <c r="AD21" s="11"/>
      <c r="AE21" s="13" t="s">
        <v>67</v>
      </c>
      <c r="AF21" s="14"/>
      <c r="AG21" s="13" t="s">
        <v>38</v>
      </c>
      <c r="AH21" s="14"/>
    </row>
    <row r="22" spans="1:34" ht="27" customHeight="1">
      <c r="A22" s="4" t="s">
        <v>6</v>
      </c>
      <c r="B22" s="9" t="s">
        <v>63</v>
      </c>
      <c r="C22" s="10"/>
      <c r="D22" s="10"/>
      <c r="E22" s="10"/>
      <c r="F22" s="10"/>
      <c r="G22" s="10"/>
      <c r="H22" s="11"/>
      <c r="J22" s="31" t="s">
        <v>65</v>
      </c>
      <c r="K22" s="32"/>
      <c r="L22" s="33"/>
      <c r="M22" s="1">
        <f>U20</f>
        <v>25</v>
      </c>
      <c r="N22" s="2" t="s">
        <v>25</v>
      </c>
      <c r="O22" s="3">
        <f>S20</f>
        <v>16</v>
      </c>
      <c r="P22" s="1">
        <f>U21</f>
        <v>25</v>
      </c>
      <c r="Q22" s="2" t="s">
        <v>25</v>
      </c>
      <c r="R22" s="3">
        <f>S21</f>
        <v>23</v>
      </c>
      <c r="S22" s="19"/>
      <c r="T22" s="20"/>
      <c r="U22" s="21"/>
      <c r="V22" s="1">
        <v>25</v>
      </c>
      <c r="W22" s="2" t="s">
        <v>19</v>
      </c>
      <c r="X22" s="3">
        <v>15</v>
      </c>
      <c r="Y22" s="9">
        <f>SUM(M22,P22,V22)</f>
        <v>75</v>
      </c>
      <c r="Z22" s="11"/>
      <c r="AA22" s="9">
        <f>SUM(O22,R22,X22)</f>
        <v>54</v>
      </c>
      <c r="AB22" s="11"/>
      <c r="AC22" s="9">
        <f>Y22-AA22</f>
        <v>21</v>
      </c>
      <c r="AD22" s="11"/>
      <c r="AE22" s="13" t="s">
        <v>68</v>
      </c>
      <c r="AF22" s="14"/>
      <c r="AG22" s="13" t="s">
        <v>36</v>
      </c>
      <c r="AH22" s="14"/>
    </row>
    <row r="23" spans="1:34" ht="27" customHeight="1">
      <c r="A23" s="4" t="s">
        <v>7</v>
      </c>
      <c r="B23" s="9" t="s">
        <v>72</v>
      </c>
      <c r="C23" s="10"/>
      <c r="D23" s="10"/>
      <c r="E23" s="10"/>
      <c r="F23" s="10"/>
      <c r="G23" s="10"/>
      <c r="H23" s="11"/>
      <c r="J23" s="9" t="s">
        <v>64</v>
      </c>
      <c r="K23" s="10"/>
      <c r="L23" s="11"/>
      <c r="M23" s="1">
        <f>X20</f>
        <v>18</v>
      </c>
      <c r="N23" s="2" t="s">
        <v>25</v>
      </c>
      <c r="O23" s="3">
        <f>V20</f>
        <v>25</v>
      </c>
      <c r="P23" s="1">
        <f>X21</f>
        <v>21</v>
      </c>
      <c r="Q23" s="2" t="s">
        <v>25</v>
      </c>
      <c r="R23" s="3">
        <f>V21</f>
        <v>25</v>
      </c>
      <c r="S23" s="1">
        <f>X22</f>
        <v>15</v>
      </c>
      <c r="T23" s="2" t="s">
        <v>25</v>
      </c>
      <c r="U23" s="3">
        <f>V22</f>
        <v>25</v>
      </c>
      <c r="V23" s="19"/>
      <c r="W23" s="20"/>
      <c r="X23" s="21"/>
      <c r="Y23" s="12">
        <f>SUM(M23,P23,S23)</f>
        <v>54</v>
      </c>
      <c r="Z23" s="12"/>
      <c r="AA23" s="12">
        <f>SUM(O23,R23,U23)</f>
        <v>75</v>
      </c>
      <c r="AB23" s="12"/>
      <c r="AC23" s="9">
        <f>Y23-AA23</f>
        <v>-21</v>
      </c>
      <c r="AD23" s="11"/>
      <c r="AE23" s="13" t="s">
        <v>69</v>
      </c>
      <c r="AF23" s="14"/>
      <c r="AG23" s="15" t="s">
        <v>39</v>
      </c>
      <c r="AH23" s="15"/>
    </row>
    <row r="24" spans="10:31" ht="27" customHeight="1"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  <c r="AC24" s="7"/>
      <c r="AD24" s="6"/>
      <c r="AE24" s="6"/>
    </row>
    <row r="25" spans="10:31" ht="27" customHeight="1"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  <c r="AC25" s="7"/>
      <c r="AD25" s="6"/>
      <c r="AE25" s="6"/>
    </row>
    <row r="26" spans="10:31" ht="27" customHeight="1"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7"/>
      <c r="AC26" s="7"/>
      <c r="AD26" s="6"/>
      <c r="AE26" s="6"/>
    </row>
    <row r="27" spans="10:31" ht="27" customHeight="1"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ht="27" customHeight="1"/>
    <row r="29" ht="27" customHeight="1"/>
    <row r="30" ht="27" customHeight="1"/>
    <row r="31" ht="27" customHeight="1"/>
    <row r="32" ht="27" customHeight="1"/>
  </sheetData>
  <sheetProtection password="C0AD" sheet="1" objects="1" scenarios="1"/>
  <mergeCells count="114">
    <mergeCell ref="V23:X23"/>
    <mergeCell ref="Y23:Z23"/>
    <mergeCell ref="AA23:AB23"/>
    <mergeCell ref="AC23:AD23"/>
    <mergeCell ref="AE23:AF23"/>
    <mergeCell ref="AG23:AH23"/>
    <mergeCell ref="AG21:AH21"/>
    <mergeCell ref="S22:U22"/>
    <mergeCell ref="Y22:Z22"/>
    <mergeCell ref="AA22:AB22"/>
    <mergeCell ref="AC22:AD22"/>
    <mergeCell ref="AE22:AF22"/>
    <mergeCell ref="AG22:AH22"/>
    <mergeCell ref="J21:L21"/>
    <mergeCell ref="P21:R21"/>
    <mergeCell ref="Y21:Z21"/>
    <mergeCell ref="AA21:AB21"/>
    <mergeCell ref="AC21:AD21"/>
    <mergeCell ref="AE21:AF21"/>
    <mergeCell ref="M20:O20"/>
    <mergeCell ref="Y20:Z20"/>
    <mergeCell ref="AA20:AB20"/>
    <mergeCell ref="AC20:AD20"/>
    <mergeCell ref="AE20:AF20"/>
    <mergeCell ref="AG20:AH20"/>
    <mergeCell ref="V19:X19"/>
    <mergeCell ref="Y19:Z19"/>
    <mergeCell ref="AA19:AB19"/>
    <mergeCell ref="AC19:AD19"/>
    <mergeCell ref="AE19:AF19"/>
    <mergeCell ref="AG19:AH19"/>
    <mergeCell ref="B23:H23"/>
    <mergeCell ref="J23:L23"/>
    <mergeCell ref="B22:H22"/>
    <mergeCell ref="J22:L22"/>
    <mergeCell ref="B21:H21"/>
    <mergeCell ref="AD15:AE15"/>
    <mergeCell ref="A19:H19"/>
    <mergeCell ref="J19:L19"/>
    <mergeCell ref="B20:H20"/>
    <mergeCell ref="J20:L20"/>
    <mergeCell ref="M19:O19"/>
    <mergeCell ref="P19:R19"/>
    <mergeCell ref="S19:U19"/>
    <mergeCell ref="J15:L15"/>
    <mergeCell ref="S15:U15"/>
    <mergeCell ref="V15:W15"/>
    <mergeCell ref="X15:Y15"/>
    <mergeCell ref="Z15:AA15"/>
    <mergeCell ref="AB15:AC15"/>
    <mergeCell ref="AB13:AC13"/>
    <mergeCell ref="AD13:AE13"/>
    <mergeCell ref="J14:L14"/>
    <mergeCell ref="P14:R14"/>
    <mergeCell ref="V14:W14"/>
    <mergeCell ref="X14:Y14"/>
    <mergeCell ref="Z14:AA14"/>
    <mergeCell ref="AB14:AC14"/>
    <mergeCell ref="AD14:AE14"/>
    <mergeCell ref="V12:W12"/>
    <mergeCell ref="X12:Y12"/>
    <mergeCell ref="Z12:AA12"/>
    <mergeCell ref="AB12:AC12"/>
    <mergeCell ref="AD12:AE12"/>
    <mergeCell ref="J13:L13"/>
    <mergeCell ref="M13:O13"/>
    <mergeCell ref="V13:W13"/>
    <mergeCell ref="X13:Y13"/>
    <mergeCell ref="Z13:AA13"/>
    <mergeCell ref="B11:H11"/>
    <mergeCell ref="B12:H12"/>
    <mergeCell ref="J12:L12"/>
    <mergeCell ref="M12:O12"/>
    <mergeCell ref="P12:R12"/>
    <mergeCell ref="S12:U12"/>
    <mergeCell ref="AD9:AE9"/>
    <mergeCell ref="B10:H10"/>
    <mergeCell ref="J10:L10"/>
    <mergeCell ref="S10:U10"/>
    <mergeCell ref="V10:W10"/>
    <mergeCell ref="X10:Y10"/>
    <mergeCell ref="Z10:AA10"/>
    <mergeCell ref="AB10:AC10"/>
    <mergeCell ref="AD10:AE10"/>
    <mergeCell ref="Z8:AA8"/>
    <mergeCell ref="AB8:AC8"/>
    <mergeCell ref="AD8:AE8"/>
    <mergeCell ref="B9:H9"/>
    <mergeCell ref="J9:L9"/>
    <mergeCell ref="P9:R9"/>
    <mergeCell ref="V9:W9"/>
    <mergeCell ref="X9:Y9"/>
    <mergeCell ref="Z9:AA9"/>
    <mergeCell ref="AB9:AC9"/>
    <mergeCell ref="V7:W7"/>
    <mergeCell ref="X7:Y7"/>
    <mergeCell ref="Z7:AA7"/>
    <mergeCell ref="AB7:AC7"/>
    <mergeCell ref="AD7:AE7"/>
    <mergeCell ref="B8:H8"/>
    <mergeCell ref="J8:L8"/>
    <mergeCell ref="M8:O8"/>
    <mergeCell ref="V8:W8"/>
    <mergeCell ref="X8:Y8"/>
    <mergeCell ref="A5:H5"/>
    <mergeCell ref="J5:L5"/>
    <mergeCell ref="M5:Q5"/>
    <mergeCell ref="U5:Y5"/>
    <mergeCell ref="B6:H6"/>
    <mergeCell ref="B7:H7"/>
    <mergeCell ref="J7:L7"/>
    <mergeCell ref="M7:O7"/>
    <mergeCell ref="P7:R7"/>
    <mergeCell ref="S7:U7"/>
  </mergeCells>
  <printOptions/>
  <pageMargins left="0.787" right="0.29" top="0.41" bottom="0.32" header="0.24" footer="0.17"/>
  <pageSetup horizontalDpi="200" verticalDpi="200" orientation="portrait" paperSize="9" scale="71" r:id="rId1"/>
  <ignoredErrors>
    <ignoredError sqref="AG20:AH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18</v>
      </c>
    </row>
    <row r="4" spans="1:28" ht="27" customHeight="1">
      <c r="A4" s="9" t="s">
        <v>9</v>
      </c>
      <c r="B4" s="10"/>
      <c r="C4" s="11"/>
      <c r="D4" s="16" t="str">
        <f>A5</f>
        <v>川口Ｙクラブ</v>
      </c>
      <c r="E4" s="17"/>
      <c r="F4" s="18"/>
      <c r="G4" s="16" t="str">
        <f>A6</f>
        <v>PREMIUM　Luca</v>
      </c>
      <c r="H4" s="17"/>
      <c r="I4" s="18"/>
      <c r="J4" s="9" t="str">
        <f>A7</f>
        <v>O.N.F　Ａ</v>
      </c>
      <c r="K4" s="10"/>
      <c r="L4" s="11"/>
      <c r="M4" s="16" t="str">
        <f>A8</f>
        <v>Ａｒｃａｄｉａ</v>
      </c>
      <c r="N4" s="17"/>
      <c r="O4" s="18"/>
      <c r="P4" s="16" t="str">
        <f>A9</f>
        <v>amicimiei</v>
      </c>
      <c r="Q4" s="17"/>
      <c r="R4" s="18"/>
      <c r="S4" s="9" t="s">
        <v>10</v>
      </c>
      <c r="T4" s="11"/>
      <c r="U4" s="9" t="s">
        <v>11</v>
      </c>
      <c r="V4" s="11"/>
      <c r="W4" s="9" t="s">
        <v>12</v>
      </c>
      <c r="X4" s="11"/>
      <c r="Y4" s="9" t="s">
        <v>13</v>
      </c>
      <c r="Z4" s="11"/>
      <c r="AA4" s="9" t="s">
        <v>1</v>
      </c>
      <c r="AB4" s="11"/>
    </row>
    <row r="5" spans="1:28" ht="27" customHeight="1">
      <c r="A5" s="9" t="s">
        <v>26</v>
      </c>
      <c r="B5" s="10"/>
      <c r="C5" s="11"/>
      <c r="D5" s="19"/>
      <c r="E5" s="20"/>
      <c r="F5" s="21"/>
      <c r="G5" s="1">
        <v>25</v>
      </c>
      <c r="H5" s="2" t="s">
        <v>15</v>
      </c>
      <c r="I5" s="3">
        <v>18</v>
      </c>
      <c r="J5" s="1">
        <v>15</v>
      </c>
      <c r="K5" s="2" t="s">
        <v>15</v>
      </c>
      <c r="L5" s="3">
        <v>25</v>
      </c>
      <c r="M5" s="1">
        <v>20</v>
      </c>
      <c r="N5" s="2" t="s">
        <v>15</v>
      </c>
      <c r="O5" s="3">
        <v>25</v>
      </c>
      <c r="P5" s="1">
        <v>25</v>
      </c>
      <c r="Q5" s="2" t="s">
        <v>15</v>
      </c>
      <c r="R5" s="3">
        <v>16</v>
      </c>
      <c r="S5" s="9">
        <f>SUM(G5,J5,M5,P5)</f>
        <v>85</v>
      </c>
      <c r="T5" s="11"/>
      <c r="U5" s="9">
        <f>SUM(I5,L5,O5,R5)</f>
        <v>84</v>
      </c>
      <c r="V5" s="11"/>
      <c r="W5" s="9">
        <f>S5-U5</f>
        <v>1</v>
      </c>
      <c r="X5" s="11"/>
      <c r="Y5" s="13" t="s">
        <v>31</v>
      </c>
      <c r="Z5" s="14"/>
      <c r="AA5" s="13" t="s">
        <v>38</v>
      </c>
      <c r="AB5" s="14"/>
    </row>
    <row r="6" spans="1:28" ht="27" customHeight="1">
      <c r="A6" s="9" t="s">
        <v>27</v>
      </c>
      <c r="B6" s="10"/>
      <c r="C6" s="11"/>
      <c r="D6" s="1">
        <f>I5</f>
        <v>18</v>
      </c>
      <c r="E6" s="2" t="s">
        <v>15</v>
      </c>
      <c r="F6" s="3">
        <f>G5</f>
        <v>25</v>
      </c>
      <c r="G6" s="19"/>
      <c r="H6" s="20"/>
      <c r="I6" s="21"/>
      <c r="J6" s="1">
        <v>25</v>
      </c>
      <c r="K6" s="2" t="s">
        <v>15</v>
      </c>
      <c r="L6" s="3">
        <v>19</v>
      </c>
      <c r="M6" s="1">
        <v>18</v>
      </c>
      <c r="N6" s="2" t="s">
        <v>15</v>
      </c>
      <c r="O6" s="3">
        <v>25</v>
      </c>
      <c r="P6" s="1">
        <v>17</v>
      </c>
      <c r="Q6" s="2" t="s">
        <v>15</v>
      </c>
      <c r="R6" s="3">
        <v>25</v>
      </c>
      <c r="S6" s="9">
        <f>SUM(D6,J6,M6,P6)</f>
        <v>78</v>
      </c>
      <c r="T6" s="11"/>
      <c r="U6" s="9">
        <f>SUM(F6,L6,O6,R6)</f>
        <v>94</v>
      </c>
      <c r="V6" s="11"/>
      <c r="W6" s="9">
        <f>S6-U6</f>
        <v>-16</v>
      </c>
      <c r="X6" s="11"/>
      <c r="Y6" s="13" t="s">
        <v>35</v>
      </c>
      <c r="Z6" s="14"/>
      <c r="AA6" s="13" t="s">
        <v>40</v>
      </c>
      <c r="AB6" s="14"/>
    </row>
    <row r="7" spans="1:28" ht="27" customHeight="1">
      <c r="A7" s="9" t="s">
        <v>28</v>
      </c>
      <c r="B7" s="10"/>
      <c r="C7" s="11"/>
      <c r="D7" s="1">
        <f>L5</f>
        <v>25</v>
      </c>
      <c r="E7" s="2" t="s">
        <v>14</v>
      </c>
      <c r="F7" s="3">
        <f>J5</f>
        <v>15</v>
      </c>
      <c r="G7" s="1">
        <f>L6</f>
        <v>19</v>
      </c>
      <c r="H7" s="2" t="s">
        <v>14</v>
      </c>
      <c r="I7" s="3">
        <f>J6</f>
        <v>25</v>
      </c>
      <c r="J7" s="19"/>
      <c r="K7" s="20"/>
      <c r="L7" s="21"/>
      <c r="M7" s="1">
        <v>25</v>
      </c>
      <c r="N7" s="2" t="s">
        <v>14</v>
      </c>
      <c r="O7" s="3">
        <v>22</v>
      </c>
      <c r="P7" s="1">
        <v>25</v>
      </c>
      <c r="Q7" s="2" t="s">
        <v>14</v>
      </c>
      <c r="R7" s="3">
        <v>21</v>
      </c>
      <c r="S7" s="9">
        <f>SUM(D7,G7,M7,P7)</f>
        <v>94</v>
      </c>
      <c r="T7" s="11"/>
      <c r="U7" s="9">
        <f>SUM(F7,I7,O7,R7)</f>
        <v>83</v>
      </c>
      <c r="V7" s="11"/>
      <c r="W7" s="9">
        <f>S7-U7</f>
        <v>11</v>
      </c>
      <c r="X7" s="11"/>
      <c r="Y7" s="13" t="s">
        <v>32</v>
      </c>
      <c r="Z7" s="14"/>
      <c r="AA7" s="13" t="s">
        <v>37</v>
      </c>
      <c r="AB7" s="14"/>
    </row>
    <row r="8" spans="1:28" ht="27" customHeight="1">
      <c r="A8" s="9" t="s">
        <v>29</v>
      </c>
      <c r="B8" s="10"/>
      <c r="C8" s="11"/>
      <c r="D8" s="1">
        <f>O5</f>
        <v>25</v>
      </c>
      <c r="E8" s="2" t="s">
        <v>14</v>
      </c>
      <c r="F8" s="3">
        <f>M5</f>
        <v>20</v>
      </c>
      <c r="G8" s="1">
        <f>O6</f>
        <v>25</v>
      </c>
      <c r="H8" s="2" t="s">
        <v>14</v>
      </c>
      <c r="I8" s="3">
        <f>M6</f>
        <v>18</v>
      </c>
      <c r="J8" s="1">
        <f>O7</f>
        <v>22</v>
      </c>
      <c r="K8" s="2" t="s">
        <v>14</v>
      </c>
      <c r="L8" s="3">
        <f>M7</f>
        <v>25</v>
      </c>
      <c r="M8" s="19"/>
      <c r="N8" s="20"/>
      <c r="O8" s="21"/>
      <c r="P8" s="1">
        <v>25</v>
      </c>
      <c r="Q8" s="2" t="s">
        <v>14</v>
      </c>
      <c r="R8" s="3">
        <v>22</v>
      </c>
      <c r="S8" s="12">
        <f>SUM(D8,G8,J8,P8)</f>
        <v>97</v>
      </c>
      <c r="T8" s="12"/>
      <c r="U8" s="12">
        <f>SUM(F8,I8,L8,R8)</f>
        <v>85</v>
      </c>
      <c r="V8" s="12"/>
      <c r="W8" s="9">
        <f>S8-U8</f>
        <v>12</v>
      </c>
      <c r="X8" s="11"/>
      <c r="Y8" s="13" t="s">
        <v>33</v>
      </c>
      <c r="Z8" s="14"/>
      <c r="AA8" s="15" t="s">
        <v>36</v>
      </c>
      <c r="AB8" s="15"/>
    </row>
    <row r="9" spans="1:28" ht="27" customHeight="1">
      <c r="A9" s="9" t="s">
        <v>30</v>
      </c>
      <c r="B9" s="10"/>
      <c r="C9" s="11"/>
      <c r="D9" s="1">
        <f>R5</f>
        <v>16</v>
      </c>
      <c r="E9" s="2" t="s">
        <v>14</v>
      </c>
      <c r="F9" s="3">
        <f>P5</f>
        <v>25</v>
      </c>
      <c r="G9" s="1">
        <f>R6</f>
        <v>25</v>
      </c>
      <c r="H9" s="2" t="s">
        <v>14</v>
      </c>
      <c r="I9" s="3">
        <f>P6</f>
        <v>17</v>
      </c>
      <c r="J9" s="1">
        <f>R7</f>
        <v>21</v>
      </c>
      <c r="K9" s="2" t="s">
        <v>14</v>
      </c>
      <c r="L9" s="3">
        <f>P7</f>
        <v>25</v>
      </c>
      <c r="M9" s="1">
        <f>R8</f>
        <v>22</v>
      </c>
      <c r="N9" s="2" t="s">
        <v>14</v>
      </c>
      <c r="O9" s="3">
        <f>P8</f>
        <v>25</v>
      </c>
      <c r="P9" s="19"/>
      <c r="Q9" s="20"/>
      <c r="R9" s="21"/>
      <c r="S9" s="12">
        <f>SUM(D9,G9,J9,M9)</f>
        <v>84</v>
      </c>
      <c r="T9" s="12"/>
      <c r="U9" s="12">
        <f>SUM(F9,I9,L9,O9)</f>
        <v>92</v>
      </c>
      <c r="V9" s="12"/>
      <c r="W9" s="9">
        <f>S9-U9</f>
        <v>-8</v>
      </c>
      <c r="X9" s="11"/>
      <c r="Y9" s="13" t="s">
        <v>34</v>
      </c>
      <c r="Z9" s="14"/>
      <c r="AA9" s="15" t="s">
        <v>39</v>
      </c>
      <c r="AB9" s="15"/>
    </row>
    <row r="10" ht="17.25" customHeight="1"/>
    <row r="11" spans="1:28" ht="27" customHeight="1">
      <c r="A11" s="9" t="s">
        <v>16</v>
      </c>
      <c r="B11" s="10"/>
      <c r="C11" s="11"/>
      <c r="D11" s="16" t="str">
        <f>A12</f>
        <v>ＮＣＳ</v>
      </c>
      <c r="E11" s="17"/>
      <c r="F11" s="18"/>
      <c r="G11" s="16" t="str">
        <f>A13</f>
        <v>なんだかんだ</v>
      </c>
      <c r="H11" s="17"/>
      <c r="I11" s="18"/>
      <c r="J11" s="22" t="str">
        <f>A14</f>
        <v>Ｕｌｔｒａ一家black</v>
      </c>
      <c r="K11" s="23"/>
      <c r="L11" s="24"/>
      <c r="M11" s="16" t="str">
        <f>A15</f>
        <v>ｓｐｉｒｉｔ　Ａ</v>
      </c>
      <c r="N11" s="17"/>
      <c r="O11" s="18"/>
      <c r="P11" s="16" t="str">
        <f>A16</f>
        <v>BIRTH</v>
      </c>
      <c r="Q11" s="17"/>
      <c r="R11" s="18"/>
      <c r="S11" s="9" t="s">
        <v>10</v>
      </c>
      <c r="T11" s="11"/>
      <c r="U11" s="9" t="s">
        <v>11</v>
      </c>
      <c r="V11" s="11"/>
      <c r="W11" s="9" t="s">
        <v>12</v>
      </c>
      <c r="X11" s="11"/>
      <c r="Y11" s="9" t="s">
        <v>13</v>
      </c>
      <c r="Z11" s="11"/>
      <c r="AA11" s="9" t="s">
        <v>1</v>
      </c>
      <c r="AB11" s="11"/>
    </row>
    <row r="12" spans="1:28" ht="27" customHeight="1">
      <c r="A12" s="9" t="s">
        <v>41</v>
      </c>
      <c r="B12" s="10"/>
      <c r="C12" s="11"/>
      <c r="D12" s="19"/>
      <c r="E12" s="20"/>
      <c r="F12" s="21"/>
      <c r="G12" s="1">
        <v>25</v>
      </c>
      <c r="H12" s="2" t="s">
        <v>15</v>
      </c>
      <c r="I12" s="3">
        <v>14</v>
      </c>
      <c r="J12" s="1">
        <v>17</v>
      </c>
      <c r="K12" s="2" t="s">
        <v>15</v>
      </c>
      <c r="L12" s="3">
        <v>25</v>
      </c>
      <c r="M12" s="1">
        <v>25</v>
      </c>
      <c r="N12" s="2" t="s">
        <v>15</v>
      </c>
      <c r="O12" s="3">
        <v>18</v>
      </c>
      <c r="P12" s="1">
        <v>25</v>
      </c>
      <c r="Q12" s="2" t="s">
        <v>15</v>
      </c>
      <c r="R12" s="3">
        <v>21</v>
      </c>
      <c r="S12" s="9">
        <f>SUM(G12,J12,M12,P12)</f>
        <v>92</v>
      </c>
      <c r="T12" s="11"/>
      <c r="U12" s="9">
        <f>SUM(I12,L12,O12,R12)</f>
        <v>78</v>
      </c>
      <c r="V12" s="11"/>
      <c r="W12" s="9">
        <f>S12-U12</f>
        <v>14</v>
      </c>
      <c r="X12" s="11"/>
      <c r="Y12" s="13" t="s">
        <v>33</v>
      </c>
      <c r="Z12" s="14"/>
      <c r="AA12" s="13" t="s">
        <v>36</v>
      </c>
      <c r="AB12" s="14"/>
    </row>
    <row r="13" spans="1:28" ht="27" customHeight="1">
      <c r="A13" s="9" t="s">
        <v>42</v>
      </c>
      <c r="B13" s="10"/>
      <c r="C13" s="11"/>
      <c r="D13" s="1">
        <f>I12</f>
        <v>14</v>
      </c>
      <c r="E13" s="2" t="s">
        <v>15</v>
      </c>
      <c r="F13" s="3">
        <f>G12</f>
        <v>25</v>
      </c>
      <c r="G13" s="19"/>
      <c r="H13" s="20"/>
      <c r="I13" s="21"/>
      <c r="J13" s="1">
        <v>21</v>
      </c>
      <c r="K13" s="2" t="s">
        <v>15</v>
      </c>
      <c r="L13" s="3">
        <v>25</v>
      </c>
      <c r="M13" s="1">
        <v>15</v>
      </c>
      <c r="N13" s="2" t="s">
        <v>15</v>
      </c>
      <c r="O13" s="3">
        <v>25</v>
      </c>
      <c r="P13" s="1">
        <v>27</v>
      </c>
      <c r="Q13" s="2" t="s">
        <v>15</v>
      </c>
      <c r="R13" s="3">
        <v>29</v>
      </c>
      <c r="S13" s="9">
        <f>SUM(D13,J13,M13,P13)</f>
        <v>77</v>
      </c>
      <c r="T13" s="11"/>
      <c r="U13" s="9">
        <f>SUM(F13,L13,O13,R13)</f>
        <v>104</v>
      </c>
      <c r="V13" s="11"/>
      <c r="W13" s="9">
        <f>S13-U13</f>
        <v>-27</v>
      </c>
      <c r="X13" s="11"/>
      <c r="Y13" s="13" t="s">
        <v>46</v>
      </c>
      <c r="Z13" s="14"/>
      <c r="AA13" s="13" t="s">
        <v>40</v>
      </c>
      <c r="AB13" s="14"/>
    </row>
    <row r="14" spans="1:28" ht="27" customHeight="1">
      <c r="A14" s="9" t="s">
        <v>43</v>
      </c>
      <c r="B14" s="10"/>
      <c r="C14" s="11"/>
      <c r="D14" s="1">
        <f>L12</f>
        <v>25</v>
      </c>
      <c r="E14" s="2" t="s">
        <v>14</v>
      </c>
      <c r="F14" s="3">
        <f>J12</f>
        <v>17</v>
      </c>
      <c r="G14" s="1">
        <f>L13</f>
        <v>25</v>
      </c>
      <c r="H14" s="2" t="s">
        <v>14</v>
      </c>
      <c r="I14" s="3">
        <f>J13</f>
        <v>21</v>
      </c>
      <c r="J14" s="19"/>
      <c r="K14" s="20"/>
      <c r="L14" s="21"/>
      <c r="M14" s="1">
        <v>22</v>
      </c>
      <c r="N14" s="2" t="s">
        <v>14</v>
      </c>
      <c r="O14" s="3">
        <v>25</v>
      </c>
      <c r="P14" s="1">
        <v>23</v>
      </c>
      <c r="Q14" s="2" t="s">
        <v>14</v>
      </c>
      <c r="R14" s="3">
        <v>25</v>
      </c>
      <c r="S14" s="9">
        <f>SUM(D14,G14,M14,P14)</f>
        <v>95</v>
      </c>
      <c r="T14" s="11"/>
      <c r="U14" s="9">
        <f>SUM(F14,I14,O14,R14)</f>
        <v>88</v>
      </c>
      <c r="V14" s="11"/>
      <c r="W14" s="9">
        <f>S14-U14</f>
        <v>7</v>
      </c>
      <c r="X14" s="11"/>
      <c r="Y14" s="13" t="s">
        <v>31</v>
      </c>
      <c r="Z14" s="14"/>
      <c r="AA14" s="13" t="s">
        <v>47</v>
      </c>
      <c r="AB14" s="14"/>
    </row>
    <row r="15" spans="1:28" ht="27" customHeight="1">
      <c r="A15" s="9" t="s">
        <v>44</v>
      </c>
      <c r="B15" s="10"/>
      <c r="C15" s="11"/>
      <c r="D15" s="1">
        <f>O12</f>
        <v>18</v>
      </c>
      <c r="E15" s="2" t="s">
        <v>14</v>
      </c>
      <c r="F15" s="3">
        <f>M12</f>
        <v>25</v>
      </c>
      <c r="G15" s="1">
        <f>O13</f>
        <v>25</v>
      </c>
      <c r="H15" s="2" t="s">
        <v>14</v>
      </c>
      <c r="I15" s="3">
        <f>M13</f>
        <v>15</v>
      </c>
      <c r="J15" s="1">
        <f>O14</f>
        <v>25</v>
      </c>
      <c r="K15" s="2" t="s">
        <v>14</v>
      </c>
      <c r="L15" s="3">
        <f>M14</f>
        <v>22</v>
      </c>
      <c r="M15" s="19"/>
      <c r="N15" s="20"/>
      <c r="O15" s="21"/>
      <c r="P15" s="1">
        <v>25</v>
      </c>
      <c r="Q15" s="2" t="s">
        <v>14</v>
      </c>
      <c r="R15" s="3">
        <v>21</v>
      </c>
      <c r="S15" s="12">
        <f>SUM(D15,G15,J15,P15)</f>
        <v>93</v>
      </c>
      <c r="T15" s="12"/>
      <c r="U15" s="12">
        <f>SUM(F15,I15,L15,R15)</f>
        <v>83</v>
      </c>
      <c r="V15" s="12"/>
      <c r="W15" s="9">
        <f>S15-U15</f>
        <v>10</v>
      </c>
      <c r="X15" s="11"/>
      <c r="Y15" s="13" t="s">
        <v>33</v>
      </c>
      <c r="Z15" s="14"/>
      <c r="AA15" s="15" t="s">
        <v>48</v>
      </c>
      <c r="AB15" s="15"/>
    </row>
    <row r="16" spans="1:28" ht="27" customHeight="1">
      <c r="A16" s="9" t="s">
        <v>45</v>
      </c>
      <c r="B16" s="10"/>
      <c r="C16" s="11"/>
      <c r="D16" s="1">
        <f>R12</f>
        <v>21</v>
      </c>
      <c r="E16" s="2" t="s">
        <v>14</v>
      </c>
      <c r="F16" s="3">
        <f>P12</f>
        <v>25</v>
      </c>
      <c r="G16" s="1">
        <f>R13</f>
        <v>29</v>
      </c>
      <c r="H16" s="2" t="s">
        <v>14</v>
      </c>
      <c r="I16" s="3">
        <f>P13</f>
        <v>27</v>
      </c>
      <c r="J16" s="1">
        <f>R14</f>
        <v>25</v>
      </c>
      <c r="K16" s="2" t="s">
        <v>14</v>
      </c>
      <c r="L16" s="3">
        <f>P14</f>
        <v>23</v>
      </c>
      <c r="M16" s="1">
        <f>R15</f>
        <v>21</v>
      </c>
      <c r="N16" s="2" t="s">
        <v>14</v>
      </c>
      <c r="O16" s="3">
        <f>P15</f>
        <v>25</v>
      </c>
      <c r="P16" s="19"/>
      <c r="Q16" s="20"/>
      <c r="R16" s="21"/>
      <c r="S16" s="12">
        <f>SUM(D16,G16,J16,M16)</f>
        <v>96</v>
      </c>
      <c r="T16" s="12"/>
      <c r="U16" s="12">
        <f>SUM(F16,I16,L16,O16)</f>
        <v>100</v>
      </c>
      <c r="V16" s="12"/>
      <c r="W16" s="9">
        <f>S16-U16</f>
        <v>-4</v>
      </c>
      <c r="X16" s="11"/>
      <c r="Y16" s="13" t="s">
        <v>31</v>
      </c>
      <c r="Z16" s="14"/>
      <c r="AA16" s="15" t="s">
        <v>39</v>
      </c>
      <c r="AB16" s="15"/>
    </row>
  </sheetData>
  <sheetProtection password="C0AD" sheet="1"/>
  <mergeCells count="92">
    <mergeCell ref="A15:C15"/>
    <mergeCell ref="M15:O15"/>
    <mergeCell ref="S15:T15"/>
    <mergeCell ref="A11:C11"/>
    <mergeCell ref="A14:C14"/>
    <mergeCell ref="A12:C12"/>
    <mergeCell ref="D12:F12"/>
    <mergeCell ref="A13:C13"/>
    <mergeCell ref="AA8:AB8"/>
    <mergeCell ref="S12:T12"/>
    <mergeCell ref="G11:I11"/>
    <mergeCell ref="Y7:Z7"/>
    <mergeCell ref="AA7:AB7"/>
    <mergeCell ref="D11:F11"/>
    <mergeCell ref="Y11:Z11"/>
    <mergeCell ref="W11:X11"/>
    <mergeCell ref="J7:L7"/>
    <mergeCell ref="M8:O8"/>
    <mergeCell ref="AA5:AB5"/>
    <mergeCell ref="Y4:Z4"/>
    <mergeCell ref="AA4:AB4"/>
    <mergeCell ref="Y6:Z6"/>
    <mergeCell ref="AA6:AB6"/>
    <mergeCell ref="Y5:Z5"/>
    <mergeCell ref="S4:T4"/>
    <mergeCell ref="U4:V4"/>
    <mergeCell ref="W4:X4"/>
    <mergeCell ref="W5:X5"/>
    <mergeCell ref="A8:C8"/>
    <mergeCell ref="D5:F5"/>
    <mergeCell ref="A6:C6"/>
    <mergeCell ref="A4:C4"/>
    <mergeCell ref="G4:I4"/>
    <mergeCell ref="U7:V7"/>
    <mergeCell ref="G13:I13"/>
    <mergeCell ref="W6:X6"/>
    <mergeCell ref="W7:X7"/>
    <mergeCell ref="U5:V5"/>
    <mergeCell ref="G6:I6"/>
    <mergeCell ref="U11:V11"/>
    <mergeCell ref="U8:V8"/>
    <mergeCell ref="J11:L11"/>
    <mergeCell ref="M11:O11"/>
    <mergeCell ref="S7:T7"/>
    <mergeCell ref="D4:F4"/>
    <mergeCell ref="M4:O4"/>
    <mergeCell ref="J4:L4"/>
    <mergeCell ref="A5:C5"/>
    <mergeCell ref="W8:X8"/>
    <mergeCell ref="Y8:Z8"/>
    <mergeCell ref="U6:V6"/>
    <mergeCell ref="S6:T6"/>
    <mergeCell ref="S5:T5"/>
    <mergeCell ref="S8:T8"/>
    <mergeCell ref="A7:C7"/>
    <mergeCell ref="P4:R4"/>
    <mergeCell ref="P9:R9"/>
    <mergeCell ref="S9:T9"/>
    <mergeCell ref="AA14:AB14"/>
    <mergeCell ref="U12:V12"/>
    <mergeCell ref="W12:X12"/>
    <mergeCell ref="Y12:Z12"/>
    <mergeCell ref="Y14:Z14"/>
    <mergeCell ref="Y13:Z13"/>
    <mergeCell ref="W9:X9"/>
    <mergeCell ref="Y9:Z9"/>
    <mergeCell ref="AA9:AB9"/>
    <mergeCell ref="A9:C9"/>
    <mergeCell ref="A16:C16"/>
    <mergeCell ref="S16:T16"/>
    <mergeCell ref="U16:V16"/>
    <mergeCell ref="U9:V9"/>
    <mergeCell ref="J14:L14"/>
    <mergeCell ref="W13:X13"/>
    <mergeCell ref="U14:V14"/>
    <mergeCell ref="S13:T13"/>
    <mergeCell ref="U13:V13"/>
    <mergeCell ref="S11:T11"/>
    <mergeCell ref="W16:X16"/>
    <mergeCell ref="AA13:AB13"/>
    <mergeCell ref="Y15:Z15"/>
    <mergeCell ref="AA15:AB15"/>
    <mergeCell ref="Y16:Z16"/>
    <mergeCell ref="AA16:AB16"/>
    <mergeCell ref="P11:R11"/>
    <mergeCell ref="P16:R16"/>
    <mergeCell ref="AA11:AB11"/>
    <mergeCell ref="W14:X14"/>
    <mergeCell ref="AA12:AB12"/>
    <mergeCell ref="U15:V15"/>
    <mergeCell ref="W15:X15"/>
    <mergeCell ref="S14:T14"/>
  </mergeCells>
  <printOptions/>
  <pageMargins left="0.787" right="0.29" top="0.41" bottom="0.32" header="0.24" footer="0.17"/>
  <pageSetup horizontalDpi="200" verticalDpi="200" orientation="portrait" paperSize="9" scale="71" r:id="rId1"/>
  <ignoredErrors>
    <ignoredError sqref="AA5:AB9 AA12:AB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Michi.hagiwara</dc:creator>
  <cp:keywords/>
  <dc:description/>
  <cp:lastModifiedBy>User</cp:lastModifiedBy>
  <dcterms:created xsi:type="dcterms:W3CDTF">2009-06-02T02:40:32Z</dcterms:created>
  <dcterms:modified xsi:type="dcterms:W3CDTF">2011-02-14T16:28:54Z</dcterms:modified>
  <cp:category/>
  <cp:version/>
  <cp:contentType/>
  <cp:contentStatus/>
</cp:coreProperties>
</file>