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120" activeTab="0"/>
  </bookViews>
  <sheets>
    <sheet name="Format（後半）" sheetId="1" r:id="rId1"/>
    <sheet name="Format（前半戦）" sheetId="2" r:id="rId2"/>
  </sheets>
  <definedNames>
    <definedName name="_xlnm.Print_Area" localSheetId="0">'Format（後半）'!$A$1:$AE$70</definedName>
    <definedName name="_xlnm.Print_Area" localSheetId="1">'Format（前半戦）'!$A$1:$Z$39</definedName>
  </definedNames>
  <calcPr fullCalcOnLoad="1"/>
</workbook>
</file>

<file path=xl/sharedStrings.xml><?xml version="1.0" encoding="utf-8"?>
<sst xmlns="http://schemas.openxmlformats.org/spreadsheetml/2006/main" count="233" uniqueCount="97">
  <si>
    <t>順位</t>
  </si>
  <si>
    <t>決勝戦</t>
  </si>
  <si>
    <t>-</t>
  </si>
  <si>
    <t>優勝</t>
  </si>
  <si>
    <t>準優勝</t>
  </si>
  <si>
    <t>第3位</t>
  </si>
  <si>
    <t>第4位</t>
  </si>
  <si>
    <t>Ａコート</t>
  </si>
  <si>
    <t>Ａリーグ</t>
  </si>
  <si>
    <t>得点</t>
  </si>
  <si>
    <t>失点</t>
  </si>
  <si>
    <t>差</t>
  </si>
  <si>
    <t>勝敗</t>
  </si>
  <si>
    <t>-</t>
  </si>
  <si>
    <t>-</t>
  </si>
  <si>
    <t>-</t>
  </si>
  <si>
    <t>Ｂリーグ</t>
  </si>
  <si>
    <t>【2010年8月1日・西日本予選東海大会・武豊町総合体育館】</t>
  </si>
  <si>
    <t>NATTU</t>
  </si>
  <si>
    <t>桜山クラブ</t>
  </si>
  <si>
    <t>ＳｕｎＮｅｒ's</t>
  </si>
  <si>
    <t>鈴木倶楽部</t>
  </si>
  <si>
    <t>ＬＥＮ</t>
  </si>
  <si>
    <t>Stings</t>
  </si>
  <si>
    <t>MARG</t>
  </si>
  <si>
    <t>JONARYTHEM</t>
  </si>
  <si>
    <t>1-2</t>
  </si>
  <si>
    <t>3-0</t>
  </si>
  <si>
    <t>Ａ４</t>
  </si>
  <si>
    <t>Ａ２</t>
  </si>
  <si>
    <t>Ａ１</t>
  </si>
  <si>
    <t>Ａ３</t>
  </si>
  <si>
    <t>2-1</t>
  </si>
  <si>
    <t>0-3</t>
  </si>
  <si>
    <t>Ｂ２</t>
  </si>
  <si>
    <t>Ｂ３</t>
  </si>
  <si>
    <t>Ｂ４</t>
  </si>
  <si>
    <t>Ｂ１</t>
  </si>
  <si>
    <t>Ｃリーグ</t>
  </si>
  <si>
    <t>Ｄリーグ</t>
  </si>
  <si>
    <t>ＧＭＶ</t>
  </si>
  <si>
    <t>ｇｉｒａｓｏｌｅ</t>
  </si>
  <si>
    <t>TEAM赤木</t>
  </si>
  <si>
    <t>ZERO　W</t>
  </si>
  <si>
    <t>Work0</t>
  </si>
  <si>
    <t>Black　cat's</t>
  </si>
  <si>
    <t>ビッツ</t>
  </si>
  <si>
    <t>Ｃ４</t>
  </si>
  <si>
    <t>Ｃ３</t>
  </si>
  <si>
    <t>Ｃ２</t>
  </si>
  <si>
    <t>Ｃ１</t>
  </si>
  <si>
    <t>3-0</t>
  </si>
  <si>
    <t>Ｄ１</t>
  </si>
  <si>
    <t>Ｄ４</t>
  </si>
  <si>
    <t>Ｄ２</t>
  </si>
  <si>
    <t>Ｄ３</t>
  </si>
  <si>
    <t>Ｅリーグ</t>
  </si>
  <si>
    <t>Ｆリーグ</t>
  </si>
  <si>
    <t>BALACK BUTTERFLY</t>
  </si>
  <si>
    <t>ZOO</t>
  </si>
  <si>
    <t>ZERO</t>
  </si>
  <si>
    <t>YATTOCAME</t>
  </si>
  <si>
    <t>BALL</t>
  </si>
  <si>
    <t>Crew</t>
  </si>
  <si>
    <t>Crew-S</t>
  </si>
  <si>
    <t>1-1</t>
  </si>
  <si>
    <t>0-2</t>
  </si>
  <si>
    <t>2-0</t>
  </si>
  <si>
    <t>Ｅ２</t>
  </si>
  <si>
    <t>Ｅ３</t>
  </si>
  <si>
    <t>Ｅ１</t>
  </si>
  <si>
    <t>Ｆ３</t>
  </si>
  <si>
    <t>Ｆ１</t>
  </si>
  <si>
    <t>Ｆ２</t>
  </si>
  <si>
    <t>Ｂコート</t>
  </si>
  <si>
    <t>Ｃコート</t>
  </si>
  <si>
    <t>第5位</t>
  </si>
  <si>
    <t>第6位</t>
  </si>
  <si>
    <t>Aグループ</t>
  </si>
  <si>
    <t>Ａリーグ</t>
  </si>
  <si>
    <t>MVP</t>
  </si>
  <si>
    <t>Ｂリーグ</t>
  </si>
  <si>
    <t>-</t>
  </si>
  <si>
    <t>ＳｕｎNer's</t>
  </si>
  <si>
    <t>JONARYTHEM</t>
  </si>
  <si>
    <t>work0</t>
  </si>
  <si>
    <t>優　　勝</t>
  </si>
  <si>
    <t>ＺＯＯ</t>
  </si>
  <si>
    <t>ＹＡＴＴＯＣＡＭＥ</t>
  </si>
  <si>
    <t>ＪＯＮＡＲＹＴＨＥＭ</t>
  </si>
  <si>
    <t>ＪＯＮＡＲＹＴＨＥＭ</t>
  </si>
  <si>
    <t>ＳｕｎＮｅｒ’ｓ</t>
  </si>
  <si>
    <t>ＳｕｎＮｅｒ’ｓ</t>
  </si>
  <si>
    <t>ＢＡＬＬ</t>
  </si>
  <si>
    <t>ＺＥＲＯ</t>
  </si>
  <si>
    <t>ＺＥＲＯ　Ｗ</t>
  </si>
  <si>
    <t>菅原　美香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</si>
</sst>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33</xdr:row>
      <xdr:rowOff>57150</xdr:rowOff>
    </xdr:from>
    <xdr:to>
      <xdr:col>1</xdr:col>
      <xdr:colOff>266700</xdr:colOff>
      <xdr:row>38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7905750"/>
          <a:ext cx="581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桜山クラブ</a:t>
          </a:r>
        </a:p>
      </xdr:txBody>
    </xdr:sp>
    <xdr:clientData/>
  </xdr:twoCellAnchor>
  <xdr:twoCellAnchor>
    <xdr:from>
      <xdr:col>3</xdr:col>
      <xdr:colOff>247650</xdr:colOff>
      <xdr:row>33</xdr:row>
      <xdr:rowOff>57150</xdr:rowOff>
    </xdr:from>
    <xdr:to>
      <xdr:col>6</xdr:col>
      <xdr:colOff>0</xdr:colOff>
      <xdr:row>38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85900" y="7905750"/>
          <a:ext cx="5810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Black
Butterfly</a:t>
          </a:r>
        </a:p>
      </xdr:txBody>
    </xdr:sp>
    <xdr:clientData/>
  </xdr:twoCellAnchor>
  <xdr:twoCellAnchor>
    <xdr:from>
      <xdr:col>6</xdr:col>
      <xdr:colOff>19050</xdr:colOff>
      <xdr:row>33</xdr:row>
      <xdr:rowOff>66675</xdr:rowOff>
    </xdr:from>
    <xdr:to>
      <xdr:col>8</xdr:col>
      <xdr:colOff>47625</xdr:colOff>
      <xdr:row>38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85975" y="7915275"/>
          <a:ext cx="5810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TEAM赤木</a:t>
          </a:r>
        </a:p>
      </xdr:txBody>
    </xdr:sp>
    <xdr:clientData/>
  </xdr:twoCellAnchor>
  <xdr:twoCellAnchor>
    <xdr:from>
      <xdr:col>10</xdr:col>
      <xdr:colOff>0</xdr:colOff>
      <xdr:row>33</xdr:row>
      <xdr:rowOff>47625</xdr:rowOff>
    </xdr:from>
    <xdr:to>
      <xdr:col>12</xdr:col>
      <xdr:colOff>28575</xdr:colOff>
      <xdr:row>38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71825" y="7896225"/>
          <a:ext cx="5810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Stings</a:t>
          </a:r>
        </a:p>
      </xdr:txBody>
    </xdr:sp>
    <xdr:clientData/>
  </xdr:twoCellAnchor>
  <xdr:twoCellAnchor>
    <xdr:from>
      <xdr:col>12</xdr:col>
      <xdr:colOff>19050</xdr:colOff>
      <xdr:row>33</xdr:row>
      <xdr:rowOff>19050</xdr:rowOff>
    </xdr:from>
    <xdr:to>
      <xdr:col>14</xdr:col>
      <xdr:colOff>47625</xdr:colOff>
      <xdr:row>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43325" y="7867650"/>
          <a:ext cx="5810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LEN</a:t>
          </a:r>
        </a:p>
      </xdr:txBody>
    </xdr:sp>
    <xdr:clientData/>
  </xdr:twoCellAnchor>
  <xdr:twoCellAnchor>
    <xdr:from>
      <xdr:col>15</xdr:col>
      <xdr:colOff>257175</xdr:colOff>
      <xdr:row>33</xdr:row>
      <xdr:rowOff>28575</xdr:rowOff>
    </xdr:from>
    <xdr:to>
      <xdr:col>18</xdr:col>
      <xdr:colOff>9525</xdr:colOff>
      <xdr:row>37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10125" y="7877175"/>
          <a:ext cx="5810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Crew</a:t>
          </a:r>
        </a:p>
      </xdr:txBody>
    </xdr:sp>
    <xdr:clientData/>
  </xdr:twoCellAnchor>
  <xdr:twoCellAnchor>
    <xdr:from>
      <xdr:col>18</xdr:col>
      <xdr:colOff>19050</xdr:colOff>
      <xdr:row>33</xdr:row>
      <xdr:rowOff>19050</xdr:rowOff>
    </xdr:from>
    <xdr:to>
      <xdr:col>20</xdr:col>
      <xdr:colOff>47625</xdr:colOff>
      <xdr:row>37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400675" y="7867650"/>
          <a:ext cx="5810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ビッツ</a:t>
          </a:r>
        </a:p>
      </xdr:txBody>
    </xdr:sp>
    <xdr:clientData/>
  </xdr:twoCellAnchor>
  <xdr:twoCellAnchor>
    <xdr:from>
      <xdr:col>22</xdr:col>
      <xdr:colOff>19050</xdr:colOff>
      <xdr:row>33</xdr:row>
      <xdr:rowOff>19050</xdr:rowOff>
    </xdr:from>
    <xdr:to>
      <xdr:col>24</xdr:col>
      <xdr:colOff>47625</xdr:colOff>
      <xdr:row>38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05575" y="7867650"/>
          <a:ext cx="5810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鈴木倶楽部</a:t>
          </a:r>
        </a:p>
      </xdr:txBody>
    </xdr:sp>
    <xdr:clientData/>
  </xdr:twoCellAnchor>
  <xdr:twoCellAnchor>
    <xdr:from>
      <xdr:col>0</xdr:col>
      <xdr:colOff>371475</xdr:colOff>
      <xdr:row>60</xdr:row>
      <xdr:rowOff>57150</xdr:rowOff>
    </xdr:from>
    <xdr:to>
      <xdr:col>1</xdr:col>
      <xdr:colOff>266700</xdr:colOff>
      <xdr:row>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71475" y="12573000"/>
          <a:ext cx="581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NATTU</a:t>
          </a:r>
        </a:p>
      </xdr:txBody>
    </xdr:sp>
    <xdr:clientData/>
  </xdr:twoCellAnchor>
  <xdr:twoCellAnchor>
    <xdr:from>
      <xdr:col>3</xdr:col>
      <xdr:colOff>247650</xdr:colOff>
      <xdr:row>60</xdr:row>
      <xdr:rowOff>19050</xdr:rowOff>
    </xdr:from>
    <xdr:to>
      <xdr:col>5</xdr:col>
      <xdr:colOff>142875</xdr:colOff>
      <xdr:row>65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85900" y="12534900"/>
          <a:ext cx="4476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YATTOCAME</a:t>
          </a:r>
        </a:p>
      </xdr:txBody>
    </xdr:sp>
    <xdr:clientData/>
  </xdr:twoCellAnchor>
  <xdr:twoCellAnchor>
    <xdr:from>
      <xdr:col>6</xdr:col>
      <xdr:colOff>19050</xdr:colOff>
      <xdr:row>60</xdr:row>
      <xdr:rowOff>66675</xdr:rowOff>
    </xdr:from>
    <xdr:to>
      <xdr:col>8</xdr:col>
      <xdr:colOff>47625</xdr:colOff>
      <xdr:row>65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085975" y="12582525"/>
          <a:ext cx="5810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GMV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12</xdr:col>
      <xdr:colOff>28575</xdr:colOff>
      <xdr:row>65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171825" y="12563475"/>
          <a:ext cx="5810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Crew-S</a:t>
          </a:r>
        </a:p>
      </xdr:txBody>
    </xdr:sp>
    <xdr:clientData/>
  </xdr:twoCellAnchor>
  <xdr:twoCellAnchor>
    <xdr:from>
      <xdr:col>12</xdr:col>
      <xdr:colOff>19050</xdr:colOff>
      <xdr:row>60</xdr:row>
      <xdr:rowOff>19050</xdr:rowOff>
    </xdr:from>
    <xdr:to>
      <xdr:col>14</xdr:col>
      <xdr:colOff>47625</xdr:colOff>
      <xdr:row>64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743325" y="12534900"/>
          <a:ext cx="5810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MARG</a:t>
          </a:r>
        </a:p>
      </xdr:txBody>
    </xdr:sp>
    <xdr:clientData/>
  </xdr:twoCellAnchor>
  <xdr:twoCellAnchor>
    <xdr:from>
      <xdr:col>15</xdr:col>
      <xdr:colOff>257175</xdr:colOff>
      <xdr:row>60</xdr:row>
      <xdr:rowOff>28575</xdr:rowOff>
    </xdr:from>
    <xdr:to>
      <xdr:col>18</xdr:col>
      <xdr:colOff>9525</xdr:colOff>
      <xdr:row>64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810125" y="12544425"/>
          <a:ext cx="5810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ZOO</a:t>
          </a:r>
        </a:p>
      </xdr:txBody>
    </xdr:sp>
    <xdr:clientData/>
  </xdr:twoCellAnchor>
  <xdr:twoCellAnchor>
    <xdr:from>
      <xdr:col>18</xdr:col>
      <xdr:colOff>19050</xdr:colOff>
      <xdr:row>60</xdr:row>
      <xdr:rowOff>19050</xdr:rowOff>
    </xdr:from>
    <xdr:to>
      <xdr:col>20</xdr:col>
      <xdr:colOff>47625</xdr:colOff>
      <xdr:row>64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00675" y="12534900"/>
          <a:ext cx="5810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Balck　cat's</a:t>
          </a:r>
        </a:p>
      </xdr:txBody>
    </xdr:sp>
    <xdr:clientData/>
  </xdr:twoCellAnchor>
  <xdr:twoCellAnchor>
    <xdr:from>
      <xdr:col>22</xdr:col>
      <xdr:colOff>19050</xdr:colOff>
      <xdr:row>59</xdr:row>
      <xdr:rowOff>152400</xdr:rowOff>
    </xdr:from>
    <xdr:to>
      <xdr:col>24</xdr:col>
      <xdr:colOff>47625</xdr:colOff>
      <xdr:row>64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505575" y="12496800"/>
          <a:ext cx="5810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girasole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17</v>
      </c>
    </row>
    <row r="4" ht="13.5">
      <c r="A4" t="s">
        <v>78</v>
      </c>
    </row>
    <row r="5" spans="1:25" ht="27" customHeight="1">
      <c r="A5" s="7" t="s">
        <v>0</v>
      </c>
      <c r="B5" s="8"/>
      <c r="C5" s="8"/>
      <c r="D5" s="8"/>
      <c r="E5" s="8"/>
      <c r="F5" s="8"/>
      <c r="G5" s="8"/>
      <c r="H5" s="9"/>
      <c r="J5" s="7" t="s">
        <v>1</v>
      </c>
      <c r="K5" s="8"/>
      <c r="L5" s="9"/>
      <c r="M5" s="10" t="s">
        <v>90</v>
      </c>
      <c r="N5" s="10"/>
      <c r="O5" s="10"/>
      <c r="P5" s="10"/>
      <c r="Q5" s="10"/>
      <c r="R5" s="1">
        <v>25</v>
      </c>
      <c r="S5" s="2" t="s">
        <v>2</v>
      </c>
      <c r="T5" s="3">
        <v>23</v>
      </c>
      <c r="U5" s="10" t="s">
        <v>92</v>
      </c>
      <c r="V5" s="10"/>
      <c r="W5" s="10"/>
      <c r="X5" s="10"/>
      <c r="Y5" s="10"/>
    </row>
    <row r="6" spans="1:8" ht="27" customHeight="1">
      <c r="A6" s="5" t="s">
        <v>3</v>
      </c>
      <c r="B6" s="7" t="s">
        <v>89</v>
      </c>
      <c r="C6" s="8"/>
      <c r="D6" s="8"/>
      <c r="E6" s="8"/>
      <c r="F6" s="8"/>
      <c r="G6" s="8"/>
      <c r="H6" s="9"/>
    </row>
    <row r="7" spans="1:31" ht="27" customHeight="1">
      <c r="A7" s="4" t="s">
        <v>4</v>
      </c>
      <c r="B7" s="7" t="s">
        <v>91</v>
      </c>
      <c r="C7" s="8"/>
      <c r="D7" s="8"/>
      <c r="E7" s="8"/>
      <c r="F7" s="8"/>
      <c r="G7" s="8"/>
      <c r="H7" s="9"/>
      <c r="J7" s="7" t="s">
        <v>79</v>
      </c>
      <c r="K7" s="8"/>
      <c r="L7" s="9"/>
      <c r="M7" s="27" t="str">
        <f>J8</f>
        <v>ＳｕｎNer's</v>
      </c>
      <c r="N7" s="28"/>
      <c r="O7" s="29"/>
      <c r="P7" s="7" t="str">
        <f>J9</f>
        <v>ZERO　W</v>
      </c>
      <c r="Q7" s="8"/>
      <c r="R7" s="9"/>
      <c r="S7" s="7" t="str">
        <f>J10</f>
        <v>BALL</v>
      </c>
      <c r="T7" s="8"/>
      <c r="U7" s="9"/>
      <c r="V7" s="7" t="s">
        <v>9</v>
      </c>
      <c r="W7" s="9"/>
      <c r="X7" s="7" t="s">
        <v>10</v>
      </c>
      <c r="Y7" s="9"/>
      <c r="Z7" s="7" t="s">
        <v>11</v>
      </c>
      <c r="AA7" s="9"/>
      <c r="AB7" s="7" t="s">
        <v>12</v>
      </c>
      <c r="AC7" s="9"/>
      <c r="AD7" s="7" t="s">
        <v>0</v>
      </c>
      <c r="AE7" s="9"/>
    </row>
    <row r="8" spans="1:31" ht="27" customHeight="1">
      <c r="A8" s="4" t="s">
        <v>5</v>
      </c>
      <c r="B8" s="7" t="s">
        <v>44</v>
      </c>
      <c r="C8" s="8"/>
      <c r="D8" s="8"/>
      <c r="E8" s="8"/>
      <c r="F8" s="8"/>
      <c r="G8" s="8"/>
      <c r="H8" s="9"/>
      <c r="J8" s="27" t="s">
        <v>83</v>
      </c>
      <c r="K8" s="28"/>
      <c r="L8" s="29"/>
      <c r="M8" s="30"/>
      <c r="N8" s="31"/>
      <c r="O8" s="31"/>
      <c r="P8" s="1">
        <v>26</v>
      </c>
      <c r="Q8" s="2" t="s">
        <v>82</v>
      </c>
      <c r="R8" s="3">
        <v>24</v>
      </c>
      <c r="S8" s="1">
        <v>25</v>
      </c>
      <c r="T8" s="2" t="s">
        <v>82</v>
      </c>
      <c r="U8" s="3">
        <v>22</v>
      </c>
      <c r="V8" s="7">
        <f>SUM(P8+S8)</f>
        <v>51</v>
      </c>
      <c r="W8" s="9"/>
      <c r="X8" s="7">
        <f>SUM(R8+U8)</f>
        <v>46</v>
      </c>
      <c r="Y8" s="9"/>
      <c r="Z8" s="7">
        <f>SUM(V8-X8)</f>
        <v>5</v>
      </c>
      <c r="AA8" s="9"/>
      <c r="AB8" s="11" t="s">
        <v>67</v>
      </c>
      <c r="AC8" s="12"/>
      <c r="AD8" s="7">
        <v>1</v>
      </c>
      <c r="AE8" s="9"/>
    </row>
    <row r="9" spans="1:31" ht="27" customHeight="1">
      <c r="A9" s="4" t="s">
        <v>6</v>
      </c>
      <c r="B9" s="7" t="s">
        <v>93</v>
      </c>
      <c r="C9" s="8"/>
      <c r="D9" s="8"/>
      <c r="E9" s="8"/>
      <c r="F9" s="8"/>
      <c r="G9" s="8"/>
      <c r="H9" s="9"/>
      <c r="J9" s="7" t="s">
        <v>43</v>
      </c>
      <c r="K9" s="8"/>
      <c r="L9" s="9"/>
      <c r="M9" s="1">
        <f>R8</f>
        <v>24</v>
      </c>
      <c r="N9" s="2" t="s">
        <v>82</v>
      </c>
      <c r="O9" s="3">
        <f>P8</f>
        <v>26</v>
      </c>
      <c r="P9" s="32"/>
      <c r="Q9" s="32"/>
      <c r="R9" s="32"/>
      <c r="S9" s="1">
        <v>19</v>
      </c>
      <c r="T9" s="2" t="s">
        <v>82</v>
      </c>
      <c r="U9" s="3">
        <v>25</v>
      </c>
      <c r="V9" s="7">
        <f>SUM(M9+S9)</f>
        <v>43</v>
      </c>
      <c r="W9" s="9"/>
      <c r="X9" s="7">
        <f>SUM(O9+U9)</f>
        <v>51</v>
      </c>
      <c r="Y9" s="9"/>
      <c r="Z9" s="7">
        <f>SUM(V9-X9)</f>
        <v>-8</v>
      </c>
      <c r="AA9" s="9"/>
      <c r="AB9" s="11" t="s">
        <v>66</v>
      </c>
      <c r="AC9" s="12"/>
      <c r="AD9" s="7">
        <v>3</v>
      </c>
      <c r="AE9" s="9"/>
    </row>
    <row r="10" spans="1:31" ht="27" customHeight="1">
      <c r="A10" s="4" t="s">
        <v>76</v>
      </c>
      <c r="B10" s="7" t="s">
        <v>94</v>
      </c>
      <c r="C10" s="8"/>
      <c r="D10" s="8"/>
      <c r="E10" s="8"/>
      <c r="F10" s="8"/>
      <c r="G10" s="8"/>
      <c r="H10" s="9"/>
      <c r="J10" s="7" t="s">
        <v>62</v>
      </c>
      <c r="K10" s="8"/>
      <c r="L10" s="9"/>
      <c r="M10" s="1">
        <f>U8</f>
        <v>22</v>
      </c>
      <c r="N10" s="2" t="s">
        <v>82</v>
      </c>
      <c r="O10" s="3">
        <f>S8</f>
        <v>25</v>
      </c>
      <c r="P10" s="1">
        <f>U9</f>
        <v>25</v>
      </c>
      <c r="Q10" s="2" t="s">
        <v>82</v>
      </c>
      <c r="R10" s="3">
        <f>S9</f>
        <v>19</v>
      </c>
      <c r="S10" s="17"/>
      <c r="T10" s="18"/>
      <c r="U10" s="19"/>
      <c r="V10" s="10">
        <f>SUM(M10+P10)</f>
        <v>47</v>
      </c>
      <c r="W10" s="10"/>
      <c r="X10" s="10">
        <f>SUM(O10+R10)</f>
        <v>44</v>
      </c>
      <c r="Y10" s="10"/>
      <c r="Z10" s="10">
        <f>SUM(V10-X10)</f>
        <v>3</v>
      </c>
      <c r="AA10" s="10"/>
      <c r="AB10" s="11" t="s">
        <v>65</v>
      </c>
      <c r="AC10" s="12"/>
      <c r="AD10" s="10">
        <v>2</v>
      </c>
      <c r="AE10" s="10"/>
    </row>
    <row r="11" spans="1:8" ht="27" customHeight="1">
      <c r="A11" s="4" t="s">
        <v>77</v>
      </c>
      <c r="B11" s="7" t="s">
        <v>95</v>
      </c>
      <c r="C11" s="8"/>
      <c r="D11" s="8"/>
      <c r="E11" s="8"/>
      <c r="F11" s="8"/>
      <c r="G11" s="8"/>
      <c r="H11" s="9"/>
    </row>
    <row r="12" spans="1:31" ht="27" customHeight="1">
      <c r="A12" s="4" t="s">
        <v>80</v>
      </c>
      <c r="B12" s="7" t="s">
        <v>96</v>
      </c>
      <c r="C12" s="8"/>
      <c r="D12" s="8"/>
      <c r="E12" s="8"/>
      <c r="F12" s="8"/>
      <c r="G12" s="8"/>
      <c r="H12" s="9"/>
      <c r="J12" s="7" t="s">
        <v>81</v>
      </c>
      <c r="K12" s="8"/>
      <c r="L12" s="9"/>
      <c r="M12" s="14" t="str">
        <f>J13</f>
        <v>JONARYTHEM</v>
      </c>
      <c r="N12" s="15"/>
      <c r="O12" s="16"/>
      <c r="P12" s="7" t="str">
        <f>J14</f>
        <v>work0</v>
      </c>
      <c r="Q12" s="8"/>
      <c r="R12" s="9"/>
      <c r="S12" s="7" t="str">
        <f>J15</f>
        <v>ZERO</v>
      </c>
      <c r="T12" s="8"/>
      <c r="U12" s="9"/>
      <c r="V12" s="7" t="s">
        <v>9</v>
      </c>
      <c r="W12" s="9"/>
      <c r="X12" s="7" t="s">
        <v>10</v>
      </c>
      <c r="Y12" s="9"/>
      <c r="Z12" s="7" t="s">
        <v>11</v>
      </c>
      <c r="AA12" s="9"/>
      <c r="AB12" s="7" t="s">
        <v>12</v>
      </c>
      <c r="AC12" s="9"/>
      <c r="AD12" s="7" t="s">
        <v>0</v>
      </c>
      <c r="AE12" s="9"/>
    </row>
    <row r="13" spans="10:31" ht="27" customHeight="1">
      <c r="J13" s="14" t="s">
        <v>84</v>
      </c>
      <c r="K13" s="15"/>
      <c r="L13" s="16"/>
      <c r="M13" s="30"/>
      <c r="N13" s="31"/>
      <c r="O13" s="31"/>
      <c r="P13" s="1">
        <v>27</v>
      </c>
      <c r="Q13" s="2" t="s">
        <v>82</v>
      </c>
      <c r="R13" s="3">
        <v>25</v>
      </c>
      <c r="S13" s="1">
        <v>25</v>
      </c>
      <c r="T13" s="2" t="s">
        <v>82</v>
      </c>
      <c r="U13" s="3">
        <v>18</v>
      </c>
      <c r="V13" s="7">
        <f>SUM(P13+S13)</f>
        <v>52</v>
      </c>
      <c r="W13" s="9"/>
      <c r="X13" s="7">
        <f>SUM(R13+U13)</f>
        <v>43</v>
      </c>
      <c r="Y13" s="9"/>
      <c r="Z13" s="7">
        <f>SUM(V13-X13)</f>
        <v>9</v>
      </c>
      <c r="AA13" s="9"/>
      <c r="AB13" s="11" t="s">
        <v>67</v>
      </c>
      <c r="AC13" s="12"/>
      <c r="AD13" s="7">
        <v>1</v>
      </c>
      <c r="AE13" s="9"/>
    </row>
    <row r="14" spans="10:31" ht="27" customHeight="1">
      <c r="J14" s="20" t="s">
        <v>85</v>
      </c>
      <c r="K14" s="8"/>
      <c r="L14" s="9"/>
      <c r="M14" s="1">
        <f>R13</f>
        <v>25</v>
      </c>
      <c r="N14" s="2" t="s">
        <v>82</v>
      </c>
      <c r="O14" s="3">
        <f>P13</f>
        <v>27</v>
      </c>
      <c r="P14" s="32"/>
      <c r="Q14" s="32"/>
      <c r="R14" s="32"/>
      <c r="S14" s="1">
        <v>25</v>
      </c>
      <c r="T14" s="2" t="s">
        <v>82</v>
      </c>
      <c r="U14" s="3">
        <v>22</v>
      </c>
      <c r="V14" s="7">
        <f>SUM(M14+S14)</f>
        <v>50</v>
      </c>
      <c r="W14" s="9"/>
      <c r="X14" s="7">
        <f>SUM(O14+U14)</f>
        <v>49</v>
      </c>
      <c r="Y14" s="9"/>
      <c r="Z14" s="7">
        <f>SUM(V14-X14)</f>
        <v>1</v>
      </c>
      <c r="AA14" s="9"/>
      <c r="AB14" s="11" t="s">
        <v>65</v>
      </c>
      <c r="AC14" s="12"/>
      <c r="AD14" s="7">
        <v>2</v>
      </c>
      <c r="AE14" s="9"/>
    </row>
    <row r="15" spans="10:31" ht="27" customHeight="1">
      <c r="J15" s="7" t="s">
        <v>60</v>
      </c>
      <c r="K15" s="8"/>
      <c r="L15" s="9"/>
      <c r="M15" s="1">
        <f>U13</f>
        <v>18</v>
      </c>
      <c r="N15" s="2" t="s">
        <v>82</v>
      </c>
      <c r="O15" s="3">
        <f>S13</f>
        <v>25</v>
      </c>
      <c r="P15" s="1">
        <f>U14</f>
        <v>22</v>
      </c>
      <c r="Q15" s="2" t="s">
        <v>82</v>
      </c>
      <c r="R15" s="3">
        <f>S14</f>
        <v>25</v>
      </c>
      <c r="S15" s="17"/>
      <c r="T15" s="18"/>
      <c r="U15" s="19"/>
      <c r="V15" s="10">
        <f>SUM(M15+P15)</f>
        <v>40</v>
      </c>
      <c r="W15" s="10"/>
      <c r="X15" s="10">
        <f>SUM(O15+R15)</f>
        <v>50</v>
      </c>
      <c r="Y15" s="10"/>
      <c r="Z15" s="10">
        <f>SUM(V15-X15)</f>
        <v>-10</v>
      </c>
      <c r="AA15" s="10"/>
      <c r="AB15" s="11" t="s">
        <v>66</v>
      </c>
      <c r="AC15" s="12"/>
      <c r="AD15" s="10">
        <v>3</v>
      </c>
      <c r="AE15" s="10"/>
    </row>
    <row r="16" ht="15" customHeight="1"/>
    <row r="17" ht="16.5" customHeight="1"/>
    <row r="18" ht="16.5" customHeight="1"/>
    <row r="19" ht="16.5" customHeight="1">
      <c r="A19" t="s">
        <v>74</v>
      </c>
    </row>
    <row r="20" ht="16.5" customHeight="1"/>
    <row r="21" spans="12:13" ht="16.5" customHeight="1">
      <c r="L21" s="50" t="s">
        <v>86</v>
      </c>
      <c r="M21" s="50"/>
    </row>
    <row r="22" spans="11:14" ht="16.5" customHeight="1">
      <c r="K22" s="49" t="s">
        <v>21</v>
      </c>
      <c r="L22" s="49"/>
      <c r="M22" s="49"/>
      <c r="N22" s="49"/>
    </row>
    <row r="23" spans="7:18" ht="16.5" customHeight="1" thickBot="1">
      <c r="G23">
        <v>17</v>
      </c>
      <c r="L23" s="47"/>
      <c r="M23" s="46"/>
      <c r="R23">
        <v>25</v>
      </c>
    </row>
    <row r="24" spans="7:18" ht="13.5">
      <c r="G24" s="39"/>
      <c r="H24" s="34"/>
      <c r="I24" s="34"/>
      <c r="J24" s="34"/>
      <c r="K24" s="34"/>
      <c r="L24" s="34"/>
      <c r="M24" s="43"/>
      <c r="N24" s="43"/>
      <c r="O24" s="43"/>
      <c r="P24" s="43"/>
      <c r="Q24" s="43"/>
      <c r="R24" s="44"/>
    </row>
    <row r="25" spans="7:18" ht="13.5">
      <c r="G25" s="4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45"/>
    </row>
    <row r="26" spans="4:21" ht="14.25" thickBot="1">
      <c r="D26">
        <v>23</v>
      </c>
      <c r="G26" s="46"/>
      <c r="H26" s="26"/>
      <c r="I26" s="26">
        <v>25</v>
      </c>
      <c r="J26" s="26"/>
      <c r="K26" s="26"/>
      <c r="L26" s="26"/>
      <c r="M26" s="26"/>
      <c r="N26" s="26"/>
      <c r="O26" s="26"/>
      <c r="P26" s="26">
        <v>21</v>
      </c>
      <c r="Q26" s="26"/>
      <c r="R26" s="45"/>
      <c r="U26">
        <v>25</v>
      </c>
    </row>
    <row r="27" spans="4:21" ht="13.5">
      <c r="D27" s="39"/>
      <c r="E27" s="34"/>
      <c r="F27" s="34"/>
      <c r="G27" s="43"/>
      <c r="H27" s="43"/>
      <c r="I27" s="44"/>
      <c r="P27" s="39"/>
      <c r="Q27" s="34"/>
      <c r="R27" s="34"/>
      <c r="S27" s="43"/>
      <c r="T27" s="43"/>
      <c r="U27" s="44"/>
    </row>
    <row r="28" spans="4:21" ht="13.5">
      <c r="D28" s="40"/>
      <c r="E28" s="26"/>
      <c r="F28" s="26"/>
      <c r="G28" s="26"/>
      <c r="H28" s="26"/>
      <c r="I28" s="45"/>
      <c r="P28" s="40"/>
      <c r="Q28" s="26"/>
      <c r="R28" s="26"/>
      <c r="S28" s="26"/>
      <c r="T28" s="26"/>
      <c r="U28" s="45"/>
    </row>
    <row r="29" spans="2:23" ht="14.25" thickBot="1">
      <c r="B29">
        <v>25</v>
      </c>
      <c r="D29" s="41"/>
      <c r="E29" s="26">
        <v>22</v>
      </c>
      <c r="F29" s="26"/>
      <c r="G29" s="26"/>
      <c r="H29" s="26">
        <v>15</v>
      </c>
      <c r="I29" s="45"/>
      <c r="K29">
        <v>25</v>
      </c>
      <c r="N29">
        <v>19</v>
      </c>
      <c r="P29" s="46"/>
      <c r="Q29" s="26">
        <v>25</v>
      </c>
      <c r="R29" s="26"/>
      <c r="S29" s="26"/>
      <c r="T29" s="26">
        <v>26</v>
      </c>
      <c r="U29" s="45"/>
      <c r="W29">
        <v>28</v>
      </c>
    </row>
    <row r="30" spans="2:23" ht="13.5">
      <c r="B30" s="42"/>
      <c r="C30" s="43"/>
      <c r="D30" s="34"/>
      <c r="E30" s="35"/>
      <c r="H30" s="33"/>
      <c r="I30" s="34"/>
      <c r="J30" s="43"/>
      <c r="K30" s="44"/>
      <c r="N30" s="33"/>
      <c r="O30" s="34"/>
      <c r="P30" s="43"/>
      <c r="Q30" s="44"/>
      <c r="T30" s="33"/>
      <c r="U30" s="34"/>
      <c r="V30" s="43"/>
      <c r="W30" s="44"/>
    </row>
    <row r="31" spans="2:23" ht="13.5">
      <c r="B31" s="40"/>
      <c r="C31" s="26"/>
      <c r="D31" s="26"/>
      <c r="E31" s="37"/>
      <c r="H31" s="36"/>
      <c r="I31" s="26"/>
      <c r="J31" s="26"/>
      <c r="K31" s="45"/>
      <c r="N31" s="36"/>
      <c r="O31" s="26"/>
      <c r="P31" s="26"/>
      <c r="Q31" s="45"/>
      <c r="T31" s="36"/>
      <c r="U31" s="26"/>
      <c r="V31" s="26"/>
      <c r="W31" s="45"/>
    </row>
    <row r="32" spans="2:23" ht="13.5">
      <c r="B32" s="40"/>
      <c r="C32" s="26"/>
      <c r="D32" s="26"/>
      <c r="E32" s="37"/>
      <c r="H32" s="36"/>
      <c r="I32" s="26"/>
      <c r="J32" s="26"/>
      <c r="K32" s="45"/>
      <c r="N32" s="36"/>
      <c r="O32" s="26"/>
      <c r="P32" s="26"/>
      <c r="Q32" s="45"/>
      <c r="T32" s="36"/>
      <c r="U32" s="26"/>
      <c r="V32" s="26"/>
      <c r="W32" s="45"/>
    </row>
    <row r="33" spans="2:23" ht="13.5">
      <c r="B33" s="40"/>
      <c r="C33" s="26"/>
      <c r="D33" s="26"/>
      <c r="E33" s="37"/>
      <c r="H33" s="36"/>
      <c r="I33" s="26"/>
      <c r="J33" s="26"/>
      <c r="K33" s="45"/>
      <c r="N33" s="36"/>
      <c r="O33" s="26"/>
      <c r="P33" s="26"/>
      <c r="Q33" s="45"/>
      <c r="T33" s="36"/>
      <c r="U33" s="26"/>
      <c r="V33" s="26"/>
      <c r="W33" s="45"/>
    </row>
    <row r="37" spans="4:21" ht="13.5">
      <c r="D37" s="36"/>
      <c r="E37" s="26"/>
      <c r="F37" s="26"/>
      <c r="G37" s="26"/>
      <c r="H37" s="26"/>
      <c r="I37" s="37"/>
      <c r="P37" s="36"/>
      <c r="Q37" s="26"/>
      <c r="R37" s="26"/>
      <c r="S37" s="26"/>
      <c r="T37" s="26"/>
      <c r="U37" s="37"/>
    </row>
    <row r="38" spans="4:21" ht="13.5">
      <c r="D38" s="36"/>
      <c r="E38" s="26"/>
      <c r="F38" s="26"/>
      <c r="G38" s="26"/>
      <c r="H38" s="26"/>
      <c r="I38" s="37"/>
      <c r="P38" s="36"/>
      <c r="Q38" s="26"/>
      <c r="R38" s="26"/>
      <c r="S38" s="26"/>
      <c r="T38" s="26"/>
      <c r="U38" s="37"/>
    </row>
    <row r="39" spans="4:21" ht="14.25" thickBot="1">
      <c r="D39" s="51"/>
      <c r="E39" s="47"/>
      <c r="F39" s="47"/>
      <c r="G39" s="47"/>
      <c r="H39" s="47"/>
      <c r="I39" s="38"/>
      <c r="P39" s="51"/>
      <c r="Q39" s="47"/>
      <c r="R39" s="47"/>
      <c r="S39" s="47"/>
      <c r="T39" s="47"/>
      <c r="U39" s="38"/>
    </row>
    <row r="40" spans="4:21" ht="13.5">
      <c r="D40">
        <v>22</v>
      </c>
      <c r="F40" s="35"/>
      <c r="I40">
        <v>25</v>
      </c>
      <c r="P40">
        <v>20</v>
      </c>
      <c r="R40" s="35"/>
      <c r="U40">
        <v>25</v>
      </c>
    </row>
    <row r="41" spans="6:19" ht="13.5">
      <c r="F41" s="6" t="s">
        <v>42</v>
      </c>
      <c r="G41" s="6"/>
      <c r="R41" s="48" t="s">
        <v>46</v>
      </c>
      <c r="S41" s="48"/>
    </row>
    <row r="47" ht="13.5">
      <c r="A47" t="s">
        <v>75</v>
      </c>
    </row>
    <row r="48" spans="12:13" ht="13.5">
      <c r="L48" s="50" t="s">
        <v>86</v>
      </c>
      <c r="M48" s="50"/>
    </row>
    <row r="49" spans="11:14" ht="13.5">
      <c r="K49" s="49" t="s">
        <v>88</v>
      </c>
      <c r="L49" s="49"/>
      <c r="M49" s="49"/>
      <c r="N49" s="49"/>
    </row>
    <row r="50" spans="7:18" ht="14.25" thickBot="1">
      <c r="G50">
        <v>25</v>
      </c>
      <c r="L50" s="26"/>
      <c r="M50" s="40"/>
      <c r="R50">
        <v>12</v>
      </c>
    </row>
    <row r="51" spans="7:18" ht="13.5">
      <c r="G51" s="42"/>
      <c r="H51" s="43"/>
      <c r="I51" s="43"/>
      <c r="J51" s="43"/>
      <c r="K51" s="43"/>
      <c r="L51" s="43"/>
      <c r="M51" s="34"/>
      <c r="N51" s="34"/>
      <c r="O51" s="34"/>
      <c r="P51" s="34"/>
      <c r="Q51" s="34"/>
      <c r="R51" s="52"/>
    </row>
    <row r="52" spans="7:18" ht="13.5">
      <c r="G52" s="4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5"/>
    </row>
    <row r="53" spans="7:21" ht="14.25" thickBot="1">
      <c r="G53" s="40"/>
      <c r="H53" s="26"/>
      <c r="I53" s="26"/>
      <c r="J53" s="26"/>
      <c r="K53" s="26"/>
      <c r="L53" s="26"/>
      <c r="M53" s="26"/>
      <c r="N53" s="26"/>
      <c r="O53" s="26"/>
      <c r="P53" s="26">
        <v>26</v>
      </c>
      <c r="Q53" s="26"/>
      <c r="R53" s="45"/>
      <c r="U53">
        <v>24</v>
      </c>
    </row>
    <row r="54" spans="4:21" ht="13.5">
      <c r="D54" s="42"/>
      <c r="E54" s="43"/>
      <c r="F54" s="43"/>
      <c r="G54" s="34"/>
      <c r="H54" s="34"/>
      <c r="I54" s="52"/>
      <c r="P54" s="42"/>
      <c r="Q54" s="43"/>
      <c r="R54" s="43"/>
      <c r="S54" s="34"/>
      <c r="T54" s="34"/>
      <c r="U54" s="52"/>
    </row>
    <row r="55" spans="4:21" ht="13.5">
      <c r="D55" s="40"/>
      <c r="E55" s="26"/>
      <c r="F55" s="26"/>
      <c r="G55" s="26"/>
      <c r="H55" s="26"/>
      <c r="I55" s="45"/>
      <c r="P55" s="40"/>
      <c r="Q55" s="26"/>
      <c r="R55" s="26"/>
      <c r="S55" s="26"/>
      <c r="T55" s="26"/>
      <c r="U55" s="45"/>
    </row>
    <row r="56" spans="2:23" ht="14.25" thickBot="1">
      <c r="B56">
        <v>14</v>
      </c>
      <c r="D56" s="40"/>
      <c r="E56" s="26">
        <v>25</v>
      </c>
      <c r="F56" s="26"/>
      <c r="G56" s="26"/>
      <c r="H56" s="26">
        <v>25</v>
      </c>
      <c r="I56" s="45"/>
      <c r="K56">
        <v>22</v>
      </c>
      <c r="N56">
        <v>25</v>
      </c>
      <c r="P56" s="40"/>
      <c r="Q56" s="26">
        <v>14</v>
      </c>
      <c r="R56" s="26"/>
      <c r="S56" s="26"/>
      <c r="T56" s="26">
        <v>10</v>
      </c>
      <c r="U56" s="45"/>
      <c r="W56">
        <v>25</v>
      </c>
    </row>
    <row r="57" spans="2:23" ht="13.5">
      <c r="B57" s="33"/>
      <c r="C57" s="34"/>
      <c r="D57" s="43"/>
      <c r="E57" s="44"/>
      <c r="H57" s="42"/>
      <c r="I57" s="43"/>
      <c r="J57" s="34"/>
      <c r="K57" s="35"/>
      <c r="N57" s="42"/>
      <c r="O57" s="43"/>
      <c r="P57" s="34"/>
      <c r="Q57" s="35"/>
      <c r="T57" s="33"/>
      <c r="U57" s="34"/>
      <c r="V57" s="43"/>
      <c r="W57" s="44"/>
    </row>
    <row r="58" spans="2:23" ht="13.5">
      <c r="B58" s="36"/>
      <c r="C58" s="26"/>
      <c r="D58" s="26"/>
      <c r="E58" s="45"/>
      <c r="H58" s="40"/>
      <c r="I58" s="26"/>
      <c r="J58" s="26"/>
      <c r="K58" s="37"/>
      <c r="N58" s="40"/>
      <c r="O58" s="26"/>
      <c r="P58" s="26"/>
      <c r="Q58" s="37"/>
      <c r="T58" s="36"/>
      <c r="U58" s="26"/>
      <c r="V58" s="26"/>
      <c r="W58" s="45"/>
    </row>
    <row r="59" spans="2:23" ht="13.5">
      <c r="B59" s="36"/>
      <c r="C59" s="26"/>
      <c r="D59" s="26"/>
      <c r="E59" s="45"/>
      <c r="H59" s="40"/>
      <c r="I59" s="26"/>
      <c r="J59" s="26"/>
      <c r="K59" s="37"/>
      <c r="N59" s="40"/>
      <c r="O59" s="26"/>
      <c r="P59" s="26"/>
      <c r="Q59" s="37"/>
      <c r="T59" s="36"/>
      <c r="U59" s="26"/>
      <c r="V59" s="26"/>
      <c r="W59" s="45"/>
    </row>
    <row r="60" spans="2:23" ht="13.5">
      <c r="B60" s="36"/>
      <c r="C60" s="26"/>
      <c r="D60" s="26"/>
      <c r="E60" s="45"/>
      <c r="H60" s="40"/>
      <c r="I60" s="26"/>
      <c r="J60" s="26"/>
      <c r="K60" s="37"/>
      <c r="N60" s="40"/>
      <c r="O60" s="26"/>
      <c r="P60" s="26"/>
      <c r="Q60" s="37"/>
      <c r="T60" s="36"/>
      <c r="U60" s="26"/>
      <c r="V60" s="26"/>
      <c r="W60" s="45"/>
    </row>
    <row r="64" spans="4:21" ht="13.5">
      <c r="D64" s="36"/>
      <c r="E64" s="26"/>
      <c r="F64" s="26"/>
      <c r="G64" s="26"/>
      <c r="H64" s="26"/>
      <c r="I64" s="37"/>
      <c r="P64" s="36"/>
      <c r="Q64" s="26"/>
      <c r="R64" s="26"/>
      <c r="S64" s="26"/>
      <c r="T64" s="26"/>
      <c r="U64" s="37"/>
    </row>
    <row r="65" spans="4:21" ht="13.5">
      <c r="D65" s="36"/>
      <c r="E65" s="26"/>
      <c r="F65" s="26"/>
      <c r="G65" s="26"/>
      <c r="H65" s="26"/>
      <c r="I65" s="37"/>
      <c r="P65" s="36"/>
      <c r="Q65" s="26"/>
      <c r="R65" s="26"/>
      <c r="S65" s="26"/>
      <c r="T65" s="26"/>
      <c r="U65" s="37"/>
    </row>
    <row r="66" spans="4:21" ht="14.25" thickBot="1">
      <c r="D66" s="51"/>
      <c r="E66" s="47"/>
      <c r="F66" s="47"/>
      <c r="G66" s="47"/>
      <c r="H66" s="47"/>
      <c r="I66" s="38"/>
      <c r="P66" s="51"/>
      <c r="Q66" s="47"/>
      <c r="R66" s="47"/>
      <c r="S66" s="47"/>
      <c r="T66" s="47"/>
      <c r="U66" s="38"/>
    </row>
    <row r="67" spans="4:21" ht="13.5">
      <c r="D67">
        <v>25</v>
      </c>
      <c r="F67" s="35"/>
      <c r="I67">
        <v>18</v>
      </c>
      <c r="P67">
        <v>25</v>
      </c>
      <c r="R67" s="35"/>
      <c r="U67">
        <v>21</v>
      </c>
    </row>
    <row r="68" spans="6:19" ht="13.5">
      <c r="F68" s="6" t="s">
        <v>18</v>
      </c>
      <c r="G68" s="6"/>
      <c r="R68" s="48" t="s">
        <v>87</v>
      </c>
      <c r="S68" s="48"/>
    </row>
  </sheetData>
  <sheetProtection password="C0AD" sheet="1" objects="1" scenarios="1"/>
  <mergeCells count="75">
    <mergeCell ref="R41:S41"/>
    <mergeCell ref="K49:N49"/>
    <mergeCell ref="R68:S68"/>
    <mergeCell ref="M12:O12"/>
    <mergeCell ref="J12:L12"/>
    <mergeCell ref="J15:L15"/>
    <mergeCell ref="J13:L13"/>
    <mergeCell ref="M13:O13"/>
    <mergeCell ref="J14:L14"/>
    <mergeCell ref="AD8:AE8"/>
    <mergeCell ref="Z9:AA9"/>
    <mergeCell ref="AB9:AC9"/>
    <mergeCell ref="AD9:AE9"/>
    <mergeCell ref="Z8:AA8"/>
    <mergeCell ref="AB8:AC8"/>
    <mergeCell ref="S7:U7"/>
    <mergeCell ref="V7:W7"/>
    <mergeCell ref="X7:Y7"/>
    <mergeCell ref="Z7:AA7"/>
    <mergeCell ref="AB7:AC7"/>
    <mergeCell ref="AD7:AE7"/>
    <mergeCell ref="AD12:AE12"/>
    <mergeCell ref="AB14:AC14"/>
    <mergeCell ref="AD14:AE14"/>
    <mergeCell ref="AD15:AE15"/>
    <mergeCell ref="P14:R14"/>
    <mergeCell ref="AB15:AC15"/>
    <mergeCell ref="S15:U15"/>
    <mergeCell ref="V15:W15"/>
    <mergeCell ref="X15:Y15"/>
    <mergeCell ref="V14:W14"/>
    <mergeCell ref="X14:Y14"/>
    <mergeCell ref="Z14:AA14"/>
    <mergeCell ref="Z15:AA15"/>
    <mergeCell ref="A5:H5"/>
    <mergeCell ref="B6:H6"/>
    <mergeCell ref="B7:H7"/>
    <mergeCell ref="B8:H8"/>
    <mergeCell ref="X8:Y8"/>
    <mergeCell ref="B9:H9"/>
    <mergeCell ref="B10:H10"/>
    <mergeCell ref="B12:H12"/>
    <mergeCell ref="B11:H11"/>
    <mergeCell ref="P9:R9"/>
    <mergeCell ref="X12:Y12"/>
    <mergeCell ref="V12:W12"/>
    <mergeCell ref="S12:U12"/>
    <mergeCell ref="P12:R12"/>
    <mergeCell ref="U5:Y5"/>
    <mergeCell ref="J5:L5"/>
    <mergeCell ref="J7:L7"/>
    <mergeCell ref="M5:Q5"/>
    <mergeCell ref="P7:R7"/>
    <mergeCell ref="M7:O7"/>
    <mergeCell ref="J10:L10"/>
    <mergeCell ref="M8:O8"/>
    <mergeCell ref="J9:L9"/>
    <mergeCell ref="X9:Y9"/>
    <mergeCell ref="V9:W9"/>
    <mergeCell ref="V8:W8"/>
    <mergeCell ref="S10:U10"/>
    <mergeCell ref="V10:W10"/>
    <mergeCell ref="X10:Y10"/>
    <mergeCell ref="J8:L8"/>
    <mergeCell ref="Z10:AA10"/>
    <mergeCell ref="AB10:AC10"/>
    <mergeCell ref="AD10:AE10"/>
    <mergeCell ref="V13:W13"/>
    <mergeCell ref="X13:Y13"/>
    <mergeCell ref="Z13:AA13"/>
    <mergeCell ref="AB13:AC13"/>
    <mergeCell ref="AD13:AE13"/>
    <mergeCell ref="AB12:AC12"/>
    <mergeCell ref="Z12:AA12"/>
    <mergeCell ref="K22:N22"/>
  </mergeCells>
  <printOptions/>
  <pageMargins left="0.75" right="0.29" top="0.41" bottom="0.32" header="0.24" footer="0.17"/>
  <pageSetup horizontalDpi="200" verticalDpi="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17</v>
      </c>
    </row>
    <row r="3" ht="13.5">
      <c r="A3" t="s">
        <v>7</v>
      </c>
    </row>
    <row r="4" spans="1:25" ht="27" customHeight="1">
      <c r="A4" s="7" t="s">
        <v>8</v>
      </c>
      <c r="B4" s="8"/>
      <c r="C4" s="9"/>
      <c r="D4" s="14" t="str">
        <f>A5</f>
        <v>NATTU</v>
      </c>
      <c r="E4" s="15"/>
      <c r="F4" s="16"/>
      <c r="G4" s="14" t="str">
        <f>A6</f>
        <v>桜山クラブ</v>
      </c>
      <c r="H4" s="15"/>
      <c r="I4" s="16"/>
      <c r="J4" s="7" t="str">
        <f>A7</f>
        <v>ＳｕｎＮｅｒ's</v>
      </c>
      <c r="K4" s="8"/>
      <c r="L4" s="9"/>
      <c r="M4" s="14" t="str">
        <f>A8</f>
        <v>鈴木倶楽部</v>
      </c>
      <c r="N4" s="15"/>
      <c r="O4" s="16"/>
      <c r="P4" s="7" t="s">
        <v>9</v>
      </c>
      <c r="Q4" s="9"/>
      <c r="R4" s="7" t="s">
        <v>10</v>
      </c>
      <c r="S4" s="9"/>
      <c r="T4" s="7" t="s">
        <v>11</v>
      </c>
      <c r="U4" s="9"/>
      <c r="V4" s="7" t="s">
        <v>12</v>
      </c>
      <c r="W4" s="9"/>
      <c r="X4" s="7" t="s">
        <v>0</v>
      </c>
      <c r="Y4" s="9"/>
    </row>
    <row r="5" spans="1:25" ht="27" customHeight="1">
      <c r="A5" s="7" t="s">
        <v>18</v>
      </c>
      <c r="B5" s="8"/>
      <c r="C5" s="9"/>
      <c r="D5" s="17"/>
      <c r="E5" s="18"/>
      <c r="F5" s="19"/>
      <c r="G5" s="1">
        <v>18</v>
      </c>
      <c r="H5" s="2" t="s">
        <v>15</v>
      </c>
      <c r="I5" s="3">
        <v>25</v>
      </c>
      <c r="J5" s="1">
        <v>22</v>
      </c>
      <c r="K5" s="2" t="s">
        <v>15</v>
      </c>
      <c r="L5" s="3">
        <v>25</v>
      </c>
      <c r="M5" s="1">
        <v>29</v>
      </c>
      <c r="N5" s="2" t="s">
        <v>15</v>
      </c>
      <c r="O5" s="3">
        <v>27</v>
      </c>
      <c r="P5" s="7">
        <f>SUM(G5,J5,M5)</f>
        <v>69</v>
      </c>
      <c r="Q5" s="9"/>
      <c r="R5" s="7">
        <f>SUM(I5,L5,O5)</f>
        <v>77</v>
      </c>
      <c r="S5" s="9"/>
      <c r="T5" s="7">
        <f>P5-R5</f>
        <v>-8</v>
      </c>
      <c r="U5" s="9"/>
      <c r="V5" s="11" t="s">
        <v>26</v>
      </c>
      <c r="W5" s="12"/>
      <c r="X5" s="11" t="s">
        <v>28</v>
      </c>
      <c r="Y5" s="12"/>
    </row>
    <row r="6" spans="1:25" ht="27" customHeight="1">
      <c r="A6" s="7" t="s">
        <v>19</v>
      </c>
      <c r="B6" s="8"/>
      <c r="C6" s="9"/>
      <c r="D6" s="1">
        <f>I5</f>
        <v>25</v>
      </c>
      <c r="E6" s="2" t="s">
        <v>15</v>
      </c>
      <c r="F6" s="3">
        <f>G5</f>
        <v>18</v>
      </c>
      <c r="G6" s="17"/>
      <c r="H6" s="18"/>
      <c r="I6" s="19"/>
      <c r="J6" s="1">
        <v>20</v>
      </c>
      <c r="K6" s="2" t="s">
        <v>15</v>
      </c>
      <c r="L6" s="3">
        <v>25</v>
      </c>
      <c r="M6" s="1">
        <v>25</v>
      </c>
      <c r="N6" s="2" t="s">
        <v>15</v>
      </c>
      <c r="O6" s="3">
        <v>27</v>
      </c>
      <c r="P6" s="7">
        <f>SUM(D6,J6,M6)</f>
        <v>70</v>
      </c>
      <c r="Q6" s="9"/>
      <c r="R6" s="7">
        <f>SUM(F6,L6,O6)</f>
        <v>70</v>
      </c>
      <c r="S6" s="9"/>
      <c r="T6" s="7">
        <f>P6-R6</f>
        <v>0</v>
      </c>
      <c r="U6" s="9"/>
      <c r="V6" s="11" t="s">
        <v>26</v>
      </c>
      <c r="W6" s="12"/>
      <c r="X6" s="11" t="s">
        <v>29</v>
      </c>
      <c r="Y6" s="12"/>
    </row>
    <row r="7" spans="1:25" ht="27" customHeight="1">
      <c r="A7" s="7" t="s">
        <v>20</v>
      </c>
      <c r="B7" s="8"/>
      <c r="C7" s="9"/>
      <c r="D7" s="1">
        <f>L5</f>
        <v>25</v>
      </c>
      <c r="E7" s="2" t="s">
        <v>14</v>
      </c>
      <c r="F7" s="3">
        <f>J5</f>
        <v>22</v>
      </c>
      <c r="G7" s="1">
        <f>L6</f>
        <v>25</v>
      </c>
      <c r="H7" s="2" t="s">
        <v>14</v>
      </c>
      <c r="I7" s="3">
        <f>J6</f>
        <v>20</v>
      </c>
      <c r="J7" s="17"/>
      <c r="K7" s="18"/>
      <c r="L7" s="19"/>
      <c r="M7" s="1">
        <v>25</v>
      </c>
      <c r="N7" s="2" t="s">
        <v>14</v>
      </c>
      <c r="O7" s="3">
        <v>21</v>
      </c>
      <c r="P7" s="7">
        <f>SUM(D7,G7,M7)</f>
        <v>75</v>
      </c>
      <c r="Q7" s="9"/>
      <c r="R7" s="7">
        <f>SUM(F7,I7,O7)</f>
        <v>63</v>
      </c>
      <c r="S7" s="9"/>
      <c r="T7" s="7">
        <f>P7-R7</f>
        <v>12</v>
      </c>
      <c r="U7" s="9"/>
      <c r="V7" s="11" t="s">
        <v>27</v>
      </c>
      <c r="W7" s="12"/>
      <c r="X7" s="11" t="s">
        <v>30</v>
      </c>
      <c r="Y7" s="12"/>
    </row>
    <row r="8" spans="1:25" ht="27" customHeight="1">
      <c r="A8" s="7" t="s">
        <v>21</v>
      </c>
      <c r="B8" s="8"/>
      <c r="C8" s="9"/>
      <c r="D8" s="1">
        <f>O5</f>
        <v>27</v>
      </c>
      <c r="E8" s="2" t="s">
        <v>14</v>
      </c>
      <c r="F8" s="3">
        <f>M5</f>
        <v>29</v>
      </c>
      <c r="G8" s="1">
        <f>O6</f>
        <v>27</v>
      </c>
      <c r="H8" s="2" t="s">
        <v>14</v>
      </c>
      <c r="I8" s="3">
        <f>M6</f>
        <v>25</v>
      </c>
      <c r="J8" s="1">
        <f>O7</f>
        <v>21</v>
      </c>
      <c r="K8" s="2" t="s">
        <v>14</v>
      </c>
      <c r="L8" s="3">
        <f>M7</f>
        <v>25</v>
      </c>
      <c r="M8" s="17"/>
      <c r="N8" s="18"/>
      <c r="O8" s="19"/>
      <c r="P8" s="10">
        <f>SUM(D8,G8,J8)</f>
        <v>75</v>
      </c>
      <c r="Q8" s="10"/>
      <c r="R8" s="10">
        <f>SUM(F8,I8,L8)</f>
        <v>79</v>
      </c>
      <c r="S8" s="10"/>
      <c r="T8" s="7">
        <f>P8-R8</f>
        <v>-4</v>
      </c>
      <c r="U8" s="9"/>
      <c r="V8" s="11" t="s">
        <v>26</v>
      </c>
      <c r="W8" s="12"/>
      <c r="X8" s="13" t="s">
        <v>31</v>
      </c>
      <c r="Y8" s="13"/>
    </row>
    <row r="9" ht="11.25" customHeight="1"/>
    <row r="10" spans="1:25" ht="27" customHeight="1">
      <c r="A10" s="7" t="s">
        <v>16</v>
      </c>
      <c r="B10" s="8"/>
      <c r="C10" s="9"/>
      <c r="D10" s="7" t="str">
        <f>A11</f>
        <v>ＬＥＮ</v>
      </c>
      <c r="E10" s="8"/>
      <c r="F10" s="9"/>
      <c r="G10" s="14" t="str">
        <f>A12</f>
        <v>Stings</v>
      </c>
      <c r="H10" s="15"/>
      <c r="I10" s="16"/>
      <c r="J10" s="14" t="str">
        <f>A13</f>
        <v>MARG</v>
      </c>
      <c r="K10" s="15"/>
      <c r="L10" s="16"/>
      <c r="M10" s="14" t="str">
        <f>A14</f>
        <v>JONARYTHEM</v>
      </c>
      <c r="N10" s="15"/>
      <c r="O10" s="16"/>
      <c r="P10" s="7" t="s">
        <v>9</v>
      </c>
      <c r="Q10" s="9"/>
      <c r="R10" s="7" t="s">
        <v>10</v>
      </c>
      <c r="S10" s="9"/>
      <c r="T10" s="7" t="s">
        <v>11</v>
      </c>
      <c r="U10" s="9"/>
      <c r="V10" s="7" t="s">
        <v>12</v>
      </c>
      <c r="W10" s="9"/>
      <c r="X10" s="7" t="s">
        <v>0</v>
      </c>
      <c r="Y10" s="9"/>
    </row>
    <row r="11" spans="1:25" ht="27" customHeight="1">
      <c r="A11" s="7" t="s">
        <v>22</v>
      </c>
      <c r="B11" s="8"/>
      <c r="C11" s="9"/>
      <c r="D11" s="17"/>
      <c r="E11" s="18"/>
      <c r="F11" s="19"/>
      <c r="G11" s="1">
        <v>25</v>
      </c>
      <c r="H11" s="2" t="s">
        <v>15</v>
      </c>
      <c r="I11" s="3">
        <v>20</v>
      </c>
      <c r="J11" s="1">
        <v>30</v>
      </c>
      <c r="K11" s="2" t="s">
        <v>15</v>
      </c>
      <c r="L11" s="3">
        <v>28</v>
      </c>
      <c r="M11" s="1">
        <v>18</v>
      </c>
      <c r="N11" s="2" t="s">
        <v>15</v>
      </c>
      <c r="O11" s="3">
        <v>25</v>
      </c>
      <c r="P11" s="7">
        <f>SUM(G11,J11,M11)</f>
        <v>73</v>
      </c>
      <c r="Q11" s="9"/>
      <c r="R11" s="7">
        <f>SUM(I11,L11,O11)</f>
        <v>73</v>
      </c>
      <c r="S11" s="9"/>
      <c r="T11" s="7">
        <f>P11-R11</f>
        <v>0</v>
      </c>
      <c r="U11" s="9"/>
      <c r="V11" s="11" t="s">
        <v>32</v>
      </c>
      <c r="W11" s="12"/>
      <c r="X11" s="11" t="s">
        <v>34</v>
      </c>
      <c r="Y11" s="12"/>
    </row>
    <row r="12" spans="1:25" ht="27" customHeight="1">
      <c r="A12" s="7" t="s">
        <v>23</v>
      </c>
      <c r="B12" s="8"/>
      <c r="C12" s="9"/>
      <c r="D12" s="1">
        <f>I11</f>
        <v>20</v>
      </c>
      <c r="E12" s="2" t="s">
        <v>13</v>
      </c>
      <c r="F12" s="3">
        <f>G11</f>
        <v>25</v>
      </c>
      <c r="G12" s="17"/>
      <c r="H12" s="18"/>
      <c r="I12" s="19"/>
      <c r="J12" s="1">
        <v>25</v>
      </c>
      <c r="K12" s="2" t="s">
        <v>15</v>
      </c>
      <c r="L12" s="3">
        <v>19</v>
      </c>
      <c r="M12" s="1">
        <v>23</v>
      </c>
      <c r="N12" s="2" t="s">
        <v>15</v>
      </c>
      <c r="O12" s="3">
        <v>25</v>
      </c>
      <c r="P12" s="7">
        <f>SUM(D12,J12,M12)</f>
        <v>68</v>
      </c>
      <c r="Q12" s="9"/>
      <c r="R12" s="7">
        <f>SUM(F12,L12,O12)</f>
        <v>69</v>
      </c>
      <c r="S12" s="9"/>
      <c r="T12" s="7">
        <f>P12-R12</f>
        <v>-1</v>
      </c>
      <c r="U12" s="9"/>
      <c r="V12" s="11" t="s">
        <v>26</v>
      </c>
      <c r="W12" s="12"/>
      <c r="X12" s="11" t="s">
        <v>35</v>
      </c>
      <c r="Y12" s="12"/>
    </row>
    <row r="13" spans="1:25" ht="27" customHeight="1">
      <c r="A13" s="7" t="s">
        <v>24</v>
      </c>
      <c r="B13" s="8"/>
      <c r="C13" s="9"/>
      <c r="D13" s="1">
        <f>L11</f>
        <v>28</v>
      </c>
      <c r="E13" s="2" t="s">
        <v>13</v>
      </c>
      <c r="F13" s="3">
        <f>J11</f>
        <v>30</v>
      </c>
      <c r="G13" s="1">
        <f>L12</f>
        <v>19</v>
      </c>
      <c r="H13" s="2" t="s">
        <v>13</v>
      </c>
      <c r="I13" s="3">
        <f>J12</f>
        <v>25</v>
      </c>
      <c r="J13" s="17"/>
      <c r="K13" s="18"/>
      <c r="L13" s="19"/>
      <c r="M13" s="1">
        <v>18</v>
      </c>
      <c r="N13" s="2" t="s">
        <v>15</v>
      </c>
      <c r="O13" s="3">
        <v>25</v>
      </c>
      <c r="P13" s="7">
        <f>SUM(D13,G13,M13)</f>
        <v>65</v>
      </c>
      <c r="Q13" s="9"/>
      <c r="R13" s="7">
        <f>SUM(F13,I13,O13)</f>
        <v>80</v>
      </c>
      <c r="S13" s="9"/>
      <c r="T13" s="7">
        <f>P13-R13</f>
        <v>-15</v>
      </c>
      <c r="U13" s="9"/>
      <c r="V13" s="11" t="s">
        <v>33</v>
      </c>
      <c r="W13" s="12"/>
      <c r="X13" s="11" t="s">
        <v>36</v>
      </c>
      <c r="Y13" s="12"/>
    </row>
    <row r="14" spans="1:25" ht="27" customHeight="1">
      <c r="A14" s="7" t="s">
        <v>25</v>
      </c>
      <c r="B14" s="8"/>
      <c r="C14" s="9"/>
      <c r="D14" s="1">
        <f>O11</f>
        <v>25</v>
      </c>
      <c r="E14" s="2" t="s">
        <v>13</v>
      </c>
      <c r="F14" s="3">
        <f>M11</f>
        <v>18</v>
      </c>
      <c r="G14" s="1">
        <f>O12</f>
        <v>25</v>
      </c>
      <c r="H14" s="2" t="s">
        <v>13</v>
      </c>
      <c r="I14" s="3">
        <f>M12</f>
        <v>23</v>
      </c>
      <c r="J14" s="1">
        <f>O13</f>
        <v>25</v>
      </c>
      <c r="K14" s="2" t="s">
        <v>13</v>
      </c>
      <c r="L14" s="3">
        <f>M13</f>
        <v>18</v>
      </c>
      <c r="M14" s="17"/>
      <c r="N14" s="18"/>
      <c r="O14" s="19"/>
      <c r="P14" s="10">
        <f>SUM(D14,G14,J14)</f>
        <v>75</v>
      </c>
      <c r="Q14" s="10"/>
      <c r="R14" s="10">
        <f>SUM(F14,I14,L14)</f>
        <v>59</v>
      </c>
      <c r="S14" s="10"/>
      <c r="T14" s="7">
        <f>P14-R14</f>
        <v>16</v>
      </c>
      <c r="U14" s="9"/>
      <c r="V14" s="11" t="s">
        <v>27</v>
      </c>
      <c r="W14" s="12"/>
      <c r="X14" s="13" t="s">
        <v>37</v>
      </c>
      <c r="Y14" s="13"/>
    </row>
    <row r="15" ht="12" customHeight="1"/>
    <row r="16" ht="13.5">
      <c r="A16" t="s">
        <v>74</v>
      </c>
    </row>
    <row r="17" spans="1:25" ht="27" customHeight="1">
      <c r="A17" s="7" t="s">
        <v>38</v>
      </c>
      <c r="B17" s="8"/>
      <c r="C17" s="9"/>
      <c r="D17" s="14" t="str">
        <f>A18</f>
        <v>ＧＭＶ</v>
      </c>
      <c r="E17" s="15"/>
      <c r="F17" s="16"/>
      <c r="G17" s="14" t="str">
        <f>A19</f>
        <v>ｇｉｒａｓｏｌｅ</v>
      </c>
      <c r="H17" s="15"/>
      <c r="I17" s="16"/>
      <c r="J17" s="7" t="str">
        <f>A20</f>
        <v>TEAM赤木</v>
      </c>
      <c r="K17" s="8"/>
      <c r="L17" s="9"/>
      <c r="M17" s="14" t="str">
        <f>A21</f>
        <v>ZERO　W</v>
      </c>
      <c r="N17" s="15"/>
      <c r="O17" s="16"/>
      <c r="P17" s="7" t="s">
        <v>9</v>
      </c>
      <c r="Q17" s="9"/>
      <c r="R17" s="7" t="s">
        <v>10</v>
      </c>
      <c r="S17" s="9"/>
      <c r="T17" s="7" t="s">
        <v>11</v>
      </c>
      <c r="U17" s="9"/>
      <c r="V17" s="7" t="s">
        <v>12</v>
      </c>
      <c r="W17" s="9"/>
      <c r="X17" s="7" t="s">
        <v>0</v>
      </c>
      <c r="Y17" s="9"/>
    </row>
    <row r="18" spans="1:25" ht="27" customHeight="1">
      <c r="A18" s="7" t="s">
        <v>40</v>
      </c>
      <c r="B18" s="8"/>
      <c r="C18" s="9"/>
      <c r="D18" s="17"/>
      <c r="E18" s="18"/>
      <c r="F18" s="19"/>
      <c r="G18" s="1">
        <v>21</v>
      </c>
      <c r="H18" s="2" t="s">
        <v>15</v>
      </c>
      <c r="I18" s="3">
        <v>25</v>
      </c>
      <c r="J18" s="1">
        <v>12</v>
      </c>
      <c r="K18" s="2" t="s">
        <v>15</v>
      </c>
      <c r="L18" s="3">
        <v>25</v>
      </c>
      <c r="M18" s="1">
        <v>6</v>
      </c>
      <c r="N18" s="2" t="s">
        <v>15</v>
      </c>
      <c r="O18" s="3">
        <v>25</v>
      </c>
      <c r="P18" s="7">
        <f>SUM(G18,J18,M18)</f>
        <v>39</v>
      </c>
      <c r="Q18" s="9"/>
      <c r="R18" s="7">
        <f>SUM(I18,L18,O18)</f>
        <v>75</v>
      </c>
      <c r="S18" s="9"/>
      <c r="T18" s="7">
        <f>P18-R18</f>
        <v>-36</v>
      </c>
      <c r="U18" s="9"/>
      <c r="V18" s="11" t="s">
        <v>33</v>
      </c>
      <c r="W18" s="12"/>
      <c r="X18" s="11" t="s">
        <v>47</v>
      </c>
      <c r="Y18" s="12"/>
    </row>
    <row r="19" spans="1:25" ht="27" customHeight="1">
      <c r="A19" s="7" t="s">
        <v>41</v>
      </c>
      <c r="B19" s="8"/>
      <c r="C19" s="9"/>
      <c r="D19" s="1">
        <f>I18</f>
        <v>25</v>
      </c>
      <c r="E19" s="2" t="s">
        <v>15</v>
      </c>
      <c r="F19" s="3">
        <f>G18</f>
        <v>21</v>
      </c>
      <c r="G19" s="17"/>
      <c r="H19" s="18"/>
      <c r="I19" s="19"/>
      <c r="J19" s="1">
        <v>18</v>
      </c>
      <c r="K19" s="2" t="s">
        <v>15</v>
      </c>
      <c r="L19" s="3">
        <v>25</v>
      </c>
      <c r="M19" s="1">
        <v>10</v>
      </c>
      <c r="N19" s="2" t="s">
        <v>15</v>
      </c>
      <c r="O19" s="3">
        <v>25</v>
      </c>
      <c r="P19" s="7">
        <f>SUM(D19,J19,M19)</f>
        <v>53</v>
      </c>
      <c r="Q19" s="9"/>
      <c r="R19" s="7">
        <f>SUM(F19,L19,O19)</f>
        <v>71</v>
      </c>
      <c r="S19" s="9"/>
      <c r="T19" s="7">
        <f>P19-R19</f>
        <v>-18</v>
      </c>
      <c r="U19" s="9"/>
      <c r="V19" s="11" t="s">
        <v>26</v>
      </c>
      <c r="W19" s="12"/>
      <c r="X19" s="11" t="s">
        <v>48</v>
      </c>
      <c r="Y19" s="12"/>
    </row>
    <row r="20" spans="1:25" ht="27" customHeight="1">
      <c r="A20" s="7" t="s">
        <v>42</v>
      </c>
      <c r="B20" s="8"/>
      <c r="C20" s="9"/>
      <c r="D20" s="1">
        <f>L18</f>
        <v>25</v>
      </c>
      <c r="E20" s="2" t="s">
        <v>14</v>
      </c>
      <c r="F20" s="3">
        <f>J18</f>
        <v>12</v>
      </c>
      <c r="G20" s="1">
        <f>L19</f>
        <v>25</v>
      </c>
      <c r="H20" s="2" t="s">
        <v>14</v>
      </c>
      <c r="I20" s="3">
        <f>J19</f>
        <v>18</v>
      </c>
      <c r="J20" s="17"/>
      <c r="K20" s="18"/>
      <c r="L20" s="19"/>
      <c r="M20" s="1">
        <v>13</v>
      </c>
      <c r="N20" s="2" t="s">
        <v>14</v>
      </c>
      <c r="O20" s="3">
        <v>25</v>
      </c>
      <c r="P20" s="7">
        <f>SUM(D20,G20,M20)</f>
        <v>63</v>
      </c>
      <c r="Q20" s="9"/>
      <c r="R20" s="7">
        <f>SUM(F20,I20,O20)</f>
        <v>55</v>
      </c>
      <c r="S20" s="9"/>
      <c r="T20" s="7">
        <f>P20-R20</f>
        <v>8</v>
      </c>
      <c r="U20" s="9"/>
      <c r="V20" s="11" t="s">
        <v>32</v>
      </c>
      <c r="W20" s="12"/>
      <c r="X20" s="11" t="s">
        <v>49</v>
      </c>
      <c r="Y20" s="12"/>
    </row>
    <row r="21" spans="1:25" ht="27" customHeight="1">
      <c r="A21" s="7" t="s">
        <v>43</v>
      </c>
      <c r="B21" s="8"/>
      <c r="C21" s="9"/>
      <c r="D21" s="1">
        <f>O18</f>
        <v>25</v>
      </c>
      <c r="E21" s="2" t="s">
        <v>14</v>
      </c>
      <c r="F21" s="3">
        <f>M18</f>
        <v>6</v>
      </c>
      <c r="G21" s="1">
        <f>O19</f>
        <v>25</v>
      </c>
      <c r="H21" s="2" t="s">
        <v>14</v>
      </c>
      <c r="I21" s="3">
        <f>M19</f>
        <v>10</v>
      </c>
      <c r="J21" s="1">
        <f>O20</f>
        <v>25</v>
      </c>
      <c r="K21" s="2" t="s">
        <v>14</v>
      </c>
      <c r="L21" s="3">
        <f>M20</f>
        <v>13</v>
      </c>
      <c r="M21" s="17"/>
      <c r="N21" s="18"/>
      <c r="O21" s="19"/>
      <c r="P21" s="10">
        <f>SUM(D21,G21,J21)</f>
        <v>75</v>
      </c>
      <c r="Q21" s="10"/>
      <c r="R21" s="10">
        <f>SUM(F21,I21,L21)</f>
        <v>29</v>
      </c>
      <c r="S21" s="10"/>
      <c r="T21" s="7">
        <f>P21-R21</f>
        <v>46</v>
      </c>
      <c r="U21" s="9"/>
      <c r="V21" s="11" t="s">
        <v>27</v>
      </c>
      <c r="W21" s="12"/>
      <c r="X21" s="13" t="s">
        <v>50</v>
      </c>
      <c r="Y21" s="13"/>
    </row>
    <row r="23" spans="1:25" ht="27" customHeight="1">
      <c r="A23" s="7" t="s">
        <v>39</v>
      </c>
      <c r="B23" s="8"/>
      <c r="C23" s="9"/>
      <c r="D23" s="14" t="str">
        <f>A24</f>
        <v>Work0</v>
      </c>
      <c r="E23" s="15"/>
      <c r="F23" s="16"/>
      <c r="G23" s="14" t="str">
        <f>A25</f>
        <v>Black　cat's</v>
      </c>
      <c r="H23" s="15"/>
      <c r="I23" s="16"/>
      <c r="J23" s="7" t="str">
        <f>A26</f>
        <v>ビッツ</v>
      </c>
      <c r="K23" s="8"/>
      <c r="L23" s="9"/>
      <c r="M23" s="14" t="str">
        <f>A27</f>
        <v>Crew-S</v>
      </c>
      <c r="N23" s="15"/>
      <c r="O23" s="16"/>
      <c r="P23" s="7" t="s">
        <v>9</v>
      </c>
      <c r="Q23" s="9"/>
      <c r="R23" s="7" t="s">
        <v>10</v>
      </c>
      <c r="S23" s="9"/>
      <c r="T23" s="7" t="s">
        <v>11</v>
      </c>
      <c r="U23" s="9"/>
      <c r="V23" s="7" t="s">
        <v>12</v>
      </c>
      <c r="W23" s="9"/>
      <c r="X23" s="7" t="s">
        <v>0</v>
      </c>
      <c r="Y23" s="9"/>
    </row>
    <row r="24" spans="1:25" ht="27" customHeight="1">
      <c r="A24" s="7" t="s">
        <v>44</v>
      </c>
      <c r="B24" s="8"/>
      <c r="C24" s="9"/>
      <c r="D24" s="17"/>
      <c r="E24" s="18"/>
      <c r="F24" s="19"/>
      <c r="G24" s="1">
        <v>25</v>
      </c>
      <c r="H24" s="2" t="s">
        <v>15</v>
      </c>
      <c r="I24" s="3">
        <v>8</v>
      </c>
      <c r="J24" s="1">
        <v>25</v>
      </c>
      <c r="K24" s="2" t="s">
        <v>15</v>
      </c>
      <c r="L24" s="3">
        <v>15</v>
      </c>
      <c r="M24" s="1">
        <v>25</v>
      </c>
      <c r="N24" s="2" t="s">
        <v>15</v>
      </c>
      <c r="O24" s="3">
        <v>8</v>
      </c>
      <c r="P24" s="7">
        <f>SUM(G24,J24,M24)</f>
        <v>75</v>
      </c>
      <c r="Q24" s="9"/>
      <c r="R24" s="7">
        <f>SUM(I24,L24,O24)</f>
        <v>31</v>
      </c>
      <c r="S24" s="9"/>
      <c r="T24" s="7">
        <f>P24-R24</f>
        <v>44</v>
      </c>
      <c r="U24" s="9"/>
      <c r="V24" s="11" t="s">
        <v>51</v>
      </c>
      <c r="W24" s="12"/>
      <c r="X24" s="11" t="s">
        <v>52</v>
      </c>
      <c r="Y24" s="12"/>
    </row>
    <row r="25" spans="1:25" ht="27" customHeight="1">
      <c r="A25" s="7" t="s">
        <v>45</v>
      </c>
      <c r="B25" s="8"/>
      <c r="C25" s="9"/>
      <c r="D25" s="1">
        <f>I24</f>
        <v>8</v>
      </c>
      <c r="E25" s="2" t="s">
        <v>15</v>
      </c>
      <c r="F25" s="3">
        <f>G24</f>
        <v>25</v>
      </c>
      <c r="G25" s="17"/>
      <c r="H25" s="18"/>
      <c r="I25" s="19"/>
      <c r="J25" s="1">
        <v>8</v>
      </c>
      <c r="K25" s="2" t="s">
        <v>15</v>
      </c>
      <c r="L25" s="3">
        <v>25</v>
      </c>
      <c r="M25" s="1">
        <v>20</v>
      </c>
      <c r="N25" s="2" t="s">
        <v>15</v>
      </c>
      <c r="O25" s="3">
        <v>25</v>
      </c>
      <c r="P25" s="7">
        <f>SUM(D25,J25,M25)</f>
        <v>36</v>
      </c>
      <c r="Q25" s="9"/>
      <c r="R25" s="7">
        <f>SUM(F25,L25,O25)</f>
        <v>75</v>
      </c>
      <c r="S25" s="9"/>
      <c r="T25" s="7">
        <f>P25-R25</f>
        <v>-39</v>
      </c>
      <c r="U25" s="9"/>
      <c r="V25" s="11" t="s">
        <v>33</v>
      </c>
      <c r="W25" s="12"/>
      <c r="X25" s="11" t="s">
        <v>53</v>
      </c>
      <c r="Y25" s="12"/>
    </row>
    <row r="26" spans="1:25" ht="27" customHeight="1">
      <c r="A26" s="7" t="s">
        <v>46</v>
      </c>
      <c r="B26" s="8"/>
      <c r="C26" s="9"/>
      <c r="D26" s="1">
        <f>L24</f>
        <v>15</v>
      </c>
      <c r="E26" s="2" t="s">
        <v>14</v>
      </c>
      <c r="F26" s="3">
        <f>J24</f>
        <v>25</v>
      </c>
      <c r="G26" s="1">
        <f>L25</f>
        <v>25</v>
      </c>
      <c r="H26" s="2" t="s">
        <v>14</v>
      </c>
      <c r="I26" s="3">
        <f>J25</f>
        <v>8</v>
      </c>
      <c r="J26" s="17"/>
      <c r="K26" s="18"/>
      <c r="L26" s="19"/>
      <c r="M26" s="1">
        <v>25</v>
      </c>
      <c r="N26" s="2" t="s">
        <v>14</v>
      </c>
      <c r="O26" s="3">
        <v>20</v>
      </c>
      <c r="P26" s="7">
        <f>SUM(D26,G26,M26)</f>
        <v>65</v>
      </c>
      <c r="Q26" s="9"/>
      <c r="R26" s="7">
        <f>SUM(F26,I26,O26)</f>
        <v>53</v>
      </c>
      <c r="S26" s="9"/>
      <c r="T26" s="7">
        <f>P26-R26</f>
        <v>12</v>
      </c>
      <c r="U26" s="9"/>
      <c r="V26" s="11" t="s">
        <v>32</v>
      </c>
      <c r="W26" s="12"/>
      <c r="X26" s="11" t="s">
        <v>54</v>
      </c>
      <c r="Y26" s="12"/>
    </row>
    <row r="27" spans="1:25" ht="27" customHeight="1">
      <c r="A27" s="7" t="s">
        <v>64</v>
      </c>
      <c r="B27" s="8"/>
      <c r="C27" s="9"/>
      <c r="D27" s="1">
        <f>O24</f>
        <v>8</v>
      </c>
      <c r="E27" s="2" t="s">
        <v>14</v>
      </c>
      <c r="F27" s="3">
        <f>M24</f>
        <v>25</v>
      </c>
      <c r="G27" s="1">
        <f>O25</f>
        <v>25</v>
      </c>
      <c r="H27" s="2" t="s">
        <v>14</v>
      </c>
      <c r="I27" s="3">
        <f>M25</f>
        <v>20</v>
      </c>
      <c r="J27" s="1">
        <f>O26</f>
        <v>20</v>
      </c>
      <c r="K27" s="2" t="s">
        <v>14</v>
      </c>
      <c r="L27" s="3">
        <f>M26</f>
        <v>25</v>
      </c>
      <c r="M27" s="17"/>
      <c r="N27" s="18"/>
      <c r="O27" s="19"/>
      <c r="P27" s="10">
        <f>SUM(D27,G27,J27)</f>
        <v>53</v>
      </c>
      <c r="Q27" s="10"/>
      <c r="R27" s="10">
        <f>SUM(F27,I27,L27)</f>
        <v>70</v>
      </c>
      <c r="S27" s="10"/>
      <c r="T27" s="7">
        <f>P27-R27</f>
        <v>-17</v>
      </c>
      <c r="U27" s="9"/>
      <c r="V27" s="11" t="s">
        <v>26</v>
      </c>
      <c r="W27" s="12"/>
      <c r="X27" s="13" t="s">
        <v>55</v>
      </c>
      <c r="Y27" s="13"/>
    </row>
    <row r="29" ht="13.5">
      <c r="A29" t="s">
        <v>75</v>
      </c>
    </row>
    <row r="30" spans="1:22" ht="27" customHeight="1">
      <c r="A30" s="7" t="s">
        <v>56</v>
      </c>
      <c r="B30" s="8"/>
      <c r="C30" s="9"/>
      <c r="D30" s="23" t="str">
        <f>A31</f>
        <v>BALACK BUTTERFLY</v>
      </c>
      <c r="E30" s="24"/>
      <c r="F30" s="25"/>
      <c r="G30" s="14" t="str">
        <f>A32</f>
        <v>ZOO</v>
      </c>
      <c r="H30" s="15"/>
      <c r="I30" s="16"/>
      <c r="J30" s="7" t="str">
        <f>A33</f>
        <v>ZERO</v>
      </c>
      <c r="K30" s="8"/>
      <c r="L30" s="9"/>
      <c r="M30" s="7" t="s">
        <v>9</v>
      </c>
      <c r="N30" s="9"/>
      <c r="O30" s="7" t="s">
        <v>10</v>
      </c>
      <c r="P30" s="9"/>
      <c r="Q30" s="7" t="s">
        <v>11</v>
      </c>
      <c r="R30" s="9"/>
      <c r="S30" s="7" t="s">
        <v>12</v>
      </c>
      <c r="T30" s="9"/>
      <c r="U30" s="7" t="s">
        <v>0</v>
      </c>
      <c r="V30" s="9"/>
    </row>
    <row r="31" spans="1:22" ht="27" customHeight="1">
      <c r="A31" s="20" t="s">
        <v>58</v>
      </c>
      <c r="B31" s="21"/>
      <c r="C31" s="22"/>
      <c r="D31" s="17"/>
      <c r="E31" s="18"/>
      <c r="F31" s="19"/>
      <c r="G31" s="1">
        <v>25</v>
      </c>
      <c r="H31" s="2" t="s">
        <v>15</v>
      </c>
      <c r="I31" s="3">
        <v>20</v>
      </c>
      <c r="J31" s="1">
        <v>13</v>
      </c>
      <c r="K31" s="2" t="s">
        <v>15</v>
      </c>
      <c r="L31" s="3">
        <v>25</v>
      </c>
      <c r="M31" s="7">
        <f>SUM(G31,J31)</f>
        <v>38</v>
      </c>
      <c r="N31" s="9"/>
      <c r="O31" s="7">
        <f>SUM(I31,L31)</f>
        <v>45</v>
      </c>
      <c r="P31" s="9"/>
      <c r="Q31" s="7">
        <f>M31-O31</f>
        <v>-7</v>
      </c>
      <c r="R31" s="9"/>
      <c r="S31" s="11" t="s">
        <v>65</v>
      </c>
      <c r="T31" s="12"/>
      <c r="U31" s="11" t="s">
        <v>68</v>
      </c>
      <c r="V31" s="12"/>
    </row>
    <row r="32" spans="1:22" ht="27" customHeight="1">
      <c r="A32" s="7" t="s">
        <v>59</v>
      </c>
      <c r="B32" s="8"/>
      <c r="C32" s="9"/>
      <c r="D32" s="1">
        <f>I31</f>
        <v>20</v>
      </c>
      <c r="E32" s="2" t="s">
        <v>15</v>
      </c>
      <c r="F32" s="3">
        <f>G31</f>
        <v>25</v>
      </c>
      <c r="G32" s="17"/>
      <c r="H32" s="18"/>
      <c r="I32" s="19"/>
      <c r="J32" s="1">
        <v>15</v>
      </c>
      <c r="K32" s="2" t="s">
        <v>15</v>
      </c>
      <c r="L32" s="3">
        <v>25</v>
      </c>
      <c r="M32" s="7">
        <f>SUM(D32,J32)</f>
        <v>35</v>
      </c>
      <c r="N32" s="9"/>
      <c r="O32" s="7">
        <f>SUM(F32,L32)</f>
        <v>50</v>
      </c>
      <c r="P32" s="9"/>
      <c r="Q32" s="7">
        <f>M32-O32</f>
        <v>-15</v>
      </c>
      <c r="R32" s="9"/>
      <c r="S32" s="11" t="s">
        <v>66</v>
      </c>
      <c r="T32" s="12"/>
      <c r="U32" s="11" t="s">
        <v>69</v>
      </c>
      <c r="V32" s="12"/>
    </row>
    <row r="33" spans="1:22" ht="27" customHeight="1">
      <c r="A33" s="7" t="s">
        <v>60</v>
      </c>
      <c r="B33" s="8"/>
      <c r="C33" s="9"/>
      <c r="D33" s="1">
        <f>L31</f>
        <v>25</v>
      </c>
      <c r="E33" s="2" t="s">
        <v>14</v>
      </c>
      <c r="F33" s="3">
        <f>J31</f>
        <v>13</v>
      </c>
      <c r="G33" s="1">
        <f>L32</f>
        <v>25</v>
      </c>
      <c r="H33" s="2" t="s">
        <v>14</v>
      </c>
      <c r="I33" s="3">
        <f>J32</f>
        <v>15</v>
      </c>
      <c r="J33" s="17"/>
      <c r="K33" s="18"/>
      <c r="L33" s="19"/>
      <c r="M33" s="7">
        <f>SUM(D33,G33)</f>
        <v>50</v>
      </c>
      <c r="N33" s="9"/>
      <c r="O33" s="7">
        <f>SUM(F33,I33)</f>
        <v>28</v>
      </c>
      <c r="P33" s="9"/>
      <c r="Q33" s="7">
        <f>M33-O33</f>
        <v>22</v>
      </c>
      <c r="R33" s="9"/>
      <c r="S33" s="11" t="s">
        <v>67</v>
      </c>
      <c r="T33" s="12"/>
      <c r="U33" s="11" t="s">
        <v>70</v>
      </c>
      <c r="V33" s="12"/>
    </row>
    <row r="35" spans="1:22" ht="27" customHeight="1">
      <c r="A35" s="7" t="s">
        <v>57</v>
      </c>
      <c r="B35" s="8"/>
      <c r="C35" s="9"/>
      <c r="D35" s="14" t="str">
        <f>A36</f>
        <v>YATTOCAME</v>
      </c>
      <c r="E35" s="15"/>
      <c r="F35" s="16"/>
      <c r="G35" s="14" t="str">
        <f>A37</f>
        <v>BALL</v>
      </c>
      <c r="H35" s="15"/>
      <c r="I35" s="16"/>
      <c r="J35" s="7" t="str">
        <f>A38</f>
        <v>Crew</v>
      </c>
      <c r="K35" s="8"/>
      <c r="L35" s="9"/>
      <c r="M35" s="7" t="s">
        <v>9</v>
      </c>
      <c r="N35" s="9"/>
      <c r="O35" s="7" t="s">
        <v>10</v>
      </c>
      <c r="P35" s="9"/>
      <c r="Q35" s="7" t="s">
        <v>11</v>
      </c>
      <c r="R35" s="9"/>
      <c r="S35" s="7" t="s">
        <v>12</v>
      </c>
      <c r="T35" s="9"/>
      <c r="U35" s="7" t="s">
        <v>0</v>
      </c>
      <c r="V35" s="9"/>
    </row>
    <row r="36" spans="1:22" ht="27" customHeight="1">
      <c r="A36" s="7" t="s">
        <v>61</v>
      </c>
      <c r="B36" s="8"/>
      <c r="C36" s="9"/>
      <c r="D36" s="17"/>
      <c r="E36" s="18"/>
      <c r="F36" s="19"/>
      <c r="G36" s="1">
        <v>18</v>
      </c>
      <c r="H36" s="2" t="s">
        <v>15</v>
      </c>
      <c r="I36" s="3">
        <v>25</v>
      </c>
      <c r="J36" s="1">
        <v>23</v>
      </c>
      <c r="K36" s="2" t="s">
        <v>15</v>
      </c>
      <c r="L36" s="3">
        <v>25</v>
      </c>
      <c r="M36" s="7">
        <f>SUM(G36,J36)</f>
        <v>41</v>
      </c>
      <c r="N36" s="9"/>
      <c r="O36" s="7">
        <f>SUM(I36,L36)</f>
        <v>50</v>
      </c>
      <c r="P36" s="9"/>
      <c r="Q36" s="7">
        <f>M36-O36</f>
        <v>-9</v>
      </c>
      <c r="R36" s="9"/>
      <c r="S36" s="11" t="s">
        <v>66</v>
      </c>
      <c r="T36" s="12"/>
      <c r="U36" s="11" t="s">
        <v>71</v>
      </c>
      <c r="V36" s="12"/>
    </row>
    <row r="37" spans="1:22" ht="27" customHeight="1">
      <c r="A37" s="7" t="s">
        <v>62</v>
      </c>
      <c r="B37" s="8"/>
      <c r="C37" s="9"/>
      <c r="D37" s="1">
        <f>I36</f>
        <v>25</v>
      </c>
      <c r="E37" s="2" t="s">
        <v>15</v>
      </c>
      <c r="F37" s="3">
        <f>G36</f>
        <v>18</v>
      </c>
      <c r="G37" s="17"/>
      <c r="H37" s="18"/>
      <c r="I37" s="19"/>
      <c r="J37" s="1">
        <v>25</v>
      </c>
      <c r="K37" s="2" t="s">
        <v>15</v>
      </c>
      <c r="L37" s="3">
        <v>10</v>
      </c>
      <c r="M37" s="7">
        <f>SUM(D37,J37)</f>
        <v>50</v>
      </c>
      <c r="N37" s="9"/>
      <c r="O37" s="7">
        <f>SUM(F37,L37)</f>
        <v>28</v>
      </c>
      <c r="P37" s="9"/>
      <c r="Q37" s="7">
        <f>M37-O37</f>
        <v>22</v>
      </c>
      <c r="R37" s="9"/>
      <c r="S37" s="11" t="s">
        <v>67</v>
      </c>
      <c r="T37" s="12"/>
      <c r="U37" s="11" t="s">
        <v>72</v>
      </c>
      <c r="V37" s="12"/>
    </row>
    <row r="38" spans="1:22" ht="27" customHeight="1">
      <c r="A38" s="7" t="s">
        <v>63</v>
      </c>
      <c r="B38" s="8"/>
      <c r="C38" s="9"/>
      <c r="D38" s="1">
        <f>L36</f>
        <v>25</v>
      </c>
      <c r="E38" s="2" t="s">
        <v>14</v>
      </c>
      <c r="F38" s="3">
        <f>J36</f>
        <v>23</v>
      </c>
      <c r="G38" s="1">
        <f>L37</f>
        <v>10</v>
      </c>
      <c r="H38" s="2" t="s">
        <v>14</v>
      </c>
      <c r="I38" s="3">
        <f>J37</f>
        <v>25</v>
      </c>
      <c r="J38" s="17"/>
      <c r="K38" s="18"/>
      <c r="L38" s="19"/>
      <c r="M38" s="7">
        <f>SUM(D38,G38)</f>
        <v>35</v>
      </c>
      <c r="N38" s="9"/>
      <c r="O38" s="7">
        <f>SUM(F38,I38)</f>
        <v>48</v>
      </c>
      <c r="P38" s="9"/>
      <c r="Q38" s="7">
        <f>M38-O38</f>
        <v>-13</v>
      </c>
      <c r="R38" s="9"/>
      <c r="S38" s="11" t="s">
        <v>65</v>
      </c>
      <c r="T38" s="12"/>
      <c r="U38" s="11" t="s">
        <v>73</v>
      </c>
      <c r="V38" s="12"/>
    </row>
  </sheetData>
  <sheetProtection password="C0AD" sheet="1" objects="1" scenarios="1"/>
  <mergeCells count="212">
    <mergeCell ref="U38:V38"/>
    <mergeCell ref="M38:N38"/>
    <mergeCell ref="O38:P38"/>
    <mergeCell ref="Q38:R38"/>
    <mergeCell ref="S38:T38"/>
    <mergeCell ref="O37:P37"/>
    <mergeCell ref="Q37:R37"/>
    <mergeCell ref="S37:T37"/>
    <mergeCell ref="U37:V37"/>
    <mergeCell ref="O36:P36"/>
    <mergeCell ref="Q36:R36"/>
    <mergeCell ref="S36:T36"/>
    <mergeCell ref="U36:V36"/>
    <mergeCell ref="O35:P35"/>
    <mergeCell ref="Q35:R35"/>
    <mergeCell ref="S35:T35"/>
    <mergeCell ref="U35:V35"/>
    <mergeCell ref="O33:P33"/>
    <mergeCell ref="Q33:R33"/>
    <mergeCell ref="S33:T33"/>
    <mergeCell ref="U33:V33"/>
    <mergeCell ref="O32:P32"/>
    <mergeCell ref="Q32:R32"/>
    <mergeCell ref="S32:T32"/>
    <mergeCell ref="U32:V32"/>
    <mergeCell ref="U30:V30"/>
    <mergeCell ref="M31:N31"/>
    <mergeCell ref="O31:P31"/>
    <mergeCell ref="Q31:R31"/>
    <mergeCell ref="S31:T31"/>
    <mergeCell ref="U31:V31"/>
    <mergeCell ref="A38:C38"/>
    <mergeCell ref="J38:L38"/>
    <mergeCell ref="M30:N30"/>
    <mergeCell ref="M32:N32"/>
    <mergeCell ref="M33:N33"/>
    <mergeCell ref="M35:N35"/>
    <mergeCell ref="M36:N36"/>
    <mergeCell ref="M37:N37"/>
    <mergeCell ref="A36:C36"/>
    <mergeCell ref="D36:F36"/>
    <mergeCell ref="A37:C37"/>
    <mergeCell ref="G37:I37"/>
    <mergeCell ref="A33:C33"/>
    <mergeCell ref="J33:L33"/>
    <mergeCell ref="A35:C35"/>
    <mergeCell ref="D35:F35"/>
    <mergeCell ref="G35:I35"/>
    <mergeCell ref="J35:L35"/>
    <mergeCell ref="A31:C31"/>
    <mergeCell ref="D31:F31"/>
    <mergeCell ref="A32:C32"/>
    <mergeCell ref="G32:I32"/>
    <mergeCell ref="T27:U27"/>
    <mergeCell ref="V27:W27"/>
    <mergeCell ref="X27:Y27"/>
    <mergeCell ref="A30:C30"/>
    <mergeCell ref="D30:F30"/>
    <mergeCell ref="G30:I30"/>
    <mergeCell ref="J30:L30"/>
    <mergeCell ref="O30:P30"/>
    <mergeCell ref="Q30:R30"/>
    <mergeCell ref="S30:T30"/>
    <mergeCell ref="A27:C27"/>
    <mergeCell ref="M27:O27"/>
    <mergeCell ref="P27:Q27"/>
    <mergeCell ref="R27:S27"/>
    <mergeCell ref="T25:U25"/>
    <mergeCell ref="V25:W25"/>
    <mergeCell ref="X25:Y25"/>
    <mergeCell ref="A26:C26"/>
    <mergeCell ref="J26:L26"/>
    <mergeCell ref="P26:Q26"/>
    <mergeCell ref="R26:S26"/>
    <mergeCell ref="T26:U26"/>
    <mergeCell ref="V26:W26"/>
    <mergeCell ref="X26:Y26"/>
    <mergeCell ref="A25:C25"/>
    <mergeCell ref="G25:I25"/>
    <mergeCell ref="P25:Q25"/>
    <mergeCell ref="R25:S25"/>
    <mergeCell ref="T23:U23"/>
    <mergeCell ref="V23:W23"/>
    <mergeCell ref="X23:Y23"/>
    <mergeCell ref="A24:C24"/>
    <mergeCell ref="D24:F24"/>
    <mergeCell ref="P24:Q24"/>
    <mergeCell ref="R24:S24"/>
    <mergeCell ref="T24:U24"/>
    <mergeCell ref="V24:W24"/>
    <mergeCell ref="X24:Y24"/>
    <mergeCell ref="T21:U21"/>
    <mergeCell ref="V21:W21"/>
    <mergeCell ref="X21:Y21"/>
    <mergeCell ref="A23:C23"/>
    <mergeCell ref="D23:F23"/>
    <mergeCell ref="G23:I23"/>
    <mergeCell ref="J23:L23"/>
    <mergeCell ref="M23:O23"/>
    <mergeCell ref="P23:Q23"/>
    <mergeCell ref="R23:S23"/>
    <mergeCell ref="A21:C21"/>
    <mergeCell ref="M21:O21"/>
    <mergeCell ref="P21:Q21"/>
    <mergeCell ref="R21:S21"/>
    <mergeCell ref="T19:U19"/>
    <mergeCell ref="V19:W19"/>
    <mergeCell ref="X19:Y19"/>
    <mergeCell ref="A20:C20"/>
    <mergeCell ref="J20:L20"/>
    <mergeCell ref="P20:Q20"/>
    <mergeCell ref="R20:S20"/>
    <mergeCell ref="T20:U20"/>
    <mergeCell ref="V20:W20"/>
    <mergeCell ref="X20:Y20"/>
    <mergeCell ref="A19:C19"/>
    <mergeCell ref="G19:I19"/>
    <mergeCell ref="P19:Q19"/>
    <mergeCell ref="R19:S19"/>
    <mergeCell ref="V17:W17"/>
    <mergeCell ref="X17:Y17"/>
    <mergeCell ref="A18:C18"/>
    <mergeCell ref="D18:F18"/>
    <mergeCell ref="P18:Q18"/>
    <mergeCell ref="R18:S18"/>
    <mergeCell ref="T18:U18"/>
    <mergeCell ref="V18:W18"/>
    <mergeCell ref="X18:Y18"/>
    <mergeCell ref="M17:O17"/>
    <mergeCell ref="P17:Q17"/>
    <mergeCell ref="R17:S17"/>
    <mergeCell ref="T17:U17"/>
    <mergeCell ref="A17:C17"/>
    <mergeCell ref="D17:F17"/>
    <mergeCell ref="G17:I17"/>
    <mergeCell ref="J17:L17"/>
    <mergeCell ref="R14:S14"/>
    <mergeCell ref="T14:U14"/>
    <mergeCell ref="V14:W14"/>
    <mergeCell ref="X14:Y14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V7:W7"/>
    <mergeCell ref="X7:Y7"/>
    <mergeCell ref="D10:F10"/>
    <mergeCell ref="V10:W10"/>
    <mergeCell ref="T10:U10"/>
    <mergeCell ref="J7:L7"/>
    <mergeCell ref="M8:O8"/>
    <mergeCell ref="P7:Q7"/>
    <mergeCell ref="R7:S7"/>
    <mergeCell ref="M10:O10"/>
    <mergeCell ref="V6:W6"/>
    <mergeCell ref="X6:Y6"/>
    <mergeCell ref="T5:U5"/>
    <mergeCell ref="V5:W5"/>
    <mergeCell ref="P4:Q4"/>
    <mergeCell ref="R4:S4"/>
    <mergeCell ref="T4:U4"/>
    <mergeCell ref="X5:Y5"/>
    <mergeCell ref="V4:W4"/>
    <mergeCell ref="X4:Y4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A8:C8"/>
    <mergeCell ref="D5:F5"/>
    <mergeCell ref="A6:C6"/>
    <mergeCell ref="T12:U12"/>
    <mergeCell ref="G12:I12"/>
    <mergeCell ref="T6:U6"/>
    <mergeCell ref="T7:U7"/>
    <mergeCell ref="R5:S5"/>
    <mergeCell ref="G6:I6"/>
    <mergeCell ref="R10:S10"/>
    <mergeCell ref="A4:C4"/>
    <mergeCell ref="G4:I4"/>
    <mergeCell ref="D4:F4"/>
    <mergeCell ref="M4:O4"/>
    <mergeCell ref="J4:L4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X13:Y13"/>
    <mergeCell ref="R11:S11"/>
    <mergeCell ref="T11:U11"/>
    <mergeCell ref="V11:W11"/>
    <mergeCell ref="V13:W13"/>
    <mergeCell ref="V12:W12"/>
    <mergeCell ref="X12:Y12"/>
  </mergeCells>
  <printOptions/>
  <pageMargins left="0.75" right="0.29" top="0.41" bottom="0.32" header="0.24" footer="0.17"/>
  <pageSetup horizontalDpi="200" verticalDpi="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COMSN</cp:lastModifiedBy>
  <dcterms:created xsi:type="dcterms:W3CDTF">2009-06-02T02:40:32Z</dcterms:created>
  <dcterms:modified xsi:type="dcterms:W3CDTF">2010-09-13T17:11:26Z</dcterms:modified>
  <cp:category/>
  <cp:version/>
  <cp:contentType/>
  <cp:contentStatus/>
</cp:coreProperties>
</file>