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12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'Format（後半戦）'!$A$1:$AH$22</definedName>
    <definedName name="_xlnm.Print_Area" localSheetId="1">'Format（前半戦）'!$A$1:$AC$19</definedName>
    <definedName name="_xlnm.Print_Area" localSheetId="2">'写真'!$A$1:$K$83</definedName>
  </definedNames>
  <calcPr fullCalcOnLoad="1"/>
</workbook>
</file>

<file path=xl/sharedStrings.xml><?xml version="1.0" encoding="utf-8"?>
<sst xmlns="http://schemas.openxmlformats.org/spreadsheetml/2006/main" count="164" uniqueCount="55">
  <si>
    <t>Aグループ</t>
  </si>
  <si>
    <t>順位</t>
  </si>
  <si>
    <t>決勝戦</t>
  </si>
  <si>
    <t>-</t>
  </si>
  <si>
    <t>優勝</t>
  </si>
  <si>
    <t>準優勝</t>
  </si>
  <si>
    <t>第二試合</t>
  </si>
  <si>
    <t>第3位</t>
  </si>
  <si>
    <t>第四試合</t>
  </si>
  <si>
    <t>第4位</t>
  </si>
  <si>
    <t>Ｂグループ</t>
  </si>
  <si>
    <t>第一試合</t>
  </si>
  <si>
    <t>第三試合</t>
  </si>
  <si>
    <t>第五試合</t>
  </si>
  <si>
    <t>Ａコート</t>
  </si>
  <si>
    <t>Ａリーグ</t>
  </si>
  <si>
    <t>得点</t>
  </si>
  <si>
    <t>失点</t>
  </si>
  <si>
    <t>差</t>
  </si>
  <si>
    <t>勝敗</t>
  </si>
  <si>
    <t>-</t>
  </si>
  <si>
    <t>-</t>
  </si>
  <si>
    <t>-</t>
  </si>
  <si>
    <t>Ｂリーグ</t>
  </si>
  <si>
    <t>【20010年2月13日・Ｂ大会・富士見市民総合体育館】</t>
  </si>
  <si>
    <t>ＳＫＹ　ＯＮＥ</t>
  </si>
  <si>
    <t>築地リバーサイド</t>
  </si>
  <si>
    <t>ＡＢｅａｍ　ＶＣ</t>
  </si>
  <si>
    <t>OSOTOGARI</t>
  </si>
  <si>
    <t>ＲＯＯＫＩＥＳ</t>
  </si>
  <si>
    <t>3-1</t>
  </si>
  <si>
    <t>4-0</t>
  </si>
  <si>
    <t>0-4</t>
  </si>
  <si>
    <t>2-2</t>
  </si>
  <si>
    <t>1-3</t>
  </si>
  <si>
    <t>2</t>
  </si>
  <si>
    <t>1</t>
  </si>
  <si>
    <t>5</t>
  </si>
  <si>
    <t>3</t>
  </si>
  <si>
    <t>4</t>
  </si>
  <si>
    <t>ＯＶＥＲ</t>
  </si>
  <si>
    <t>山口組</t>
  </si>
  <si>
    <t>川口Ｙクラブ</t>
  </si>
  <si>
    <t>Marvel</t>
  </si>
  <si>
    <t>文京緑倶楽部</t>
  </si>
  <si>
    <t>ＭＶＰ</t>
  </si>
  <si>
    <t>ＯＳＯＴＯＧＡＲＩ</t>
  </si>
  <si>
    <t>Ｍａｒｖｅｌ</t>
  </si>
  <si>
    <t>2-1</t>
  </si>
  <si>
    <t>3-0</t>
  </si>
  <si>
    <t>0-3</t>
  </si>
  <si>
    <t>1-2</t>
  </si>
  <si>
    <t>4</t>
  </si>
  <si>
    <t>池田　美香（SKY　ONE）</t>
  </si>
  <si>
    <t>※特記：後半戦／築地リバーサイド　チーム不完全により棄権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</si>
</sst>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85725</xdr:rowOff>
    </xdr:from>
    <xdr:to>
      <xdr:col>5</xdr:col>
      <xdr:colOff>381000</xdr:colOff>
      <xdr:row>82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5</xdr:col>
      <xdr:colOff>381000</xdr:colOff>
      <xdr:row>49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9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66</xdr:row>
      <xdr:rowOff>104775</xdr:rowOff>
    </xdr:from>
    <xdr:to>
      <xdr:col>11</xdr:col>
      <xdr:colOff>0</xdr:colOff>
      <xdr:row>83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11420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49</xdr:row>
      <xdr:rowOff>161925</xdr:rowOff>
    </xdr:from>
    <xdr:to>
      <xdr:col>11</xdr:col>
      <xdr:colOff>0</xdr:colOff>
      <xdr:row>66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8562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104775</xdr:rowOff>
    </xdr:from>
    <xdr:to>
      <xdr:col>11</xdr:col>
      <xdr:colOff>0</xdr:colOff>
      <xdr:row>33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284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5</xdr:col>
      <xdr:colOff>381000</xdr:colOff>
      <xdr:row>33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0</xdr:rowOff>
    </xdr:from>
    <xdr:to>
      <xdr:col>11</xdr:col>
      <xdr:colOff>0</xdr:colOff>
      <xdr:row>16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152400</xdr:rowOff>
    </xdr:from>
    <xdr:to>
      <xdr:col>5</xdr:col>
      <xdr:colOff>381000</xdr:colOff>
      <xdr:row>66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47625</xdr:rowOff>
    </xdr:from>
    <xdr:to>
      <xdr:col>11</xdr:col>
      <xdr:colOff>0</xdr:colOff>
      <xdr:row>49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5705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24</v>
      </c>
    </row>
    <row r="3" ht="13.5">
      <c r="A3" t="s">
        <v>0</v>
      </c>
    </row>
    <row r="5" spans="1:34" ht="27" customHeight="1">
      <c r="A5" s="12" t="s">
        <v>1</v>
      </c>
      <c r="B5" s="13"/>
      <c r="C5" s="13"/>
      <c r="D5" s="13"/>
      <c r="E5" s="13"/>
      <c r="F5" s="13"/>
      <c r="G5" s="13"/>
      <c r="H5" s="14"/>
      <c r="J5" s="12" t="s">
        <v>15</v>
      </c>
      <c r="K5" s="13"/>
      <c r="L5" s="14"/>
      <c r="M5" s="23" t="str">
        <f>J6</f>
        <v>川口Ｙクラブ</v>
      </c>
      <c r="N5" s="24"/>
      <c r="O5" s="25"/>
      <c r="P5" s="23" t="str">
        <f>J7</f>
        <v>ＳＫＹ　ＯＮＥ</v>
      </c>
      <c r="Q5" s="24"/>
      <c r="R5" s="25"/>
      <c r="S5" s="23" t="str">
        <f>J8</f>
        <v>OSOTOGARI</v>
      </c>
      <c r="T5" s="24"/>
      <c r="U5" s="25"/>
      <c r="V5" s="23" t="str">
        <f>J9</f>
        <v>Ｍａｒｖｅｌ</v>
      </c>
      <c r="W5" s="24"/>
      <c r="X5" s="25"/>
      <c r="Y5" s="12" t="s">
        <v>16</v>
      </c>
      <c r="Z5" s="14"/>
      <c r="AA5" s="12" t="s">
        <v>17</v>
      </c>
      <c r="AB5" s="14"/>
      <c r="AC5" s="12" t="s">
        <v>18</v>
      </c>
      <c r="AD5" s="14"/>
      <c r="AE5" s="12" t="s">
        <v>19</v>
      </c>
      <c r="AF5" s="14"/>
      <c r="AG5" s="12" t="s">
        <v>1</v>
      </c>
      <c r="AH5" s="14"/>
    </row>
    <row r="6" spans="1:34" ht="27" customHeight="1">
      <c r="A6" s="7" t="s">
        <v>4</v>
      </c>
      <c r="B6" s="12" t="s">
        <v>25</v>
      </c>
      <c r="C6" s="13"/>
      <c r="D6" s="13"/>
      <c r="E6" s="13"/>
      <c r="F6" s="13"/>
      <c r="G6" s="13"/>
      <c r="H6" s="14"/>
      <c r="J6" s="12" t="s">
        <v>42</v>
      </c>
      <c r="K6" s="13"/>
      <c r="L6" s="14"/>
      <c r="M6" s="26"/>
      <c r="N6" s="27"/>
      <c r="O6" s="28"/>
      <c r="P6" s="1">
        <v>22</v>
      </c>
      <c r="Q6" s="2" t="s">
        <v>22</v>
      </c>
      <c r="R6" s="3">
        <v>25</v>
      </c>
      <c r="S6" s="1">
        <v>25</v>
      </c>
      <c r="T6" s="2" t="s">
        <v>22</v>
      </c>
      <c r="U6" s="3">
        <v>15</v>
      </c>
      <c r="V6" s="1">
        <v>25</v>
      </c>
      <c r="W6" s="2" t="s">
        <v>22</v>
      </c>
      <c r="X6" s="3">
        <v>17</v>
      </c>
      <c r="Y6" s="12">
        <v>72</v>
      </c>
      <c r="Z6" s="14"/>
      <c r="AA6" s="12">
        <v>57</v>
      </c>
      <c r="AB6" s="14"/>
      <c r="AC6" s="12">
        <f>Y6-AA6</f>
        <v>15</v>
      </c>
      <c r="AD6" s="14"/>
      <c r="AE6" s="20" t="s">
        <v>48</v>
      </c>
      <c r="AF6" s="21"/>
      <c r="AG6" s="20" t="s">
        <v>35</v>
      </c>
      <c r="AH6" s="21"/>
    </row>
    <row r="7" spans="1:34" ht="27" customHeight="1">
      <c r="A7" s="4" t="s">
        <v>5</v>
      </c>
      <c r="B7" s="12" t="s">
        <v>42</v>
      </c>
      <c r="C7" s="13"/>
      <c r="D7" s="13"/>
      <c r="E7" s="13"/>
      <c r="F7" s="13"/>
      <c r="G7" s="13"/>
      <c r="H7" s="14"/>
      <c r="J7" s="12" t="s">
        <v>25</v>
      </c>
      <c r="K7" s="13"/>
      <c r="L7" s="14"/>
      <c r="M7" s="1">
        <f>R6</f>
        <v>25</v>
      </c>
      <c r="N7" s="2" t="s">
        <v>22</v>
      </c>
      <c r="O7" s="3">
        <f>P6</f>
        <v>22</v>
      </c>
      <c r="P7" s="26"/>
      <c r="Q7" s="27"/>
      <c r="R7" s="28"/>
      <c r="S7" s="1">
        <v>25</v>
      </c>
      <c r="T7" s="2" t="s">
        <v>22</v>
      </c>
      <c r="U7" s="3">
        <v>14</v>
      </c>
      <c r="V7" s="1">
        <v>25</v>
      </c>
      <c r="W7" s="2" t="s">
        <v>22</v>
      </c>
      <c r="X7" s="3">
        <v>17</v>
      </c>
      <c r="Y7" s="12">
        <v>75</v>
      </c>
      <c r="Z7" s="14"/>
      <c r="AA7" s="12">
        <v>53</v>
      </c>
      <c r="AB7" s="14"/>
      <c r="AC7" s="12">
        <f>Y7-AA7</f>
        <v>22</v>
      </c>
      <c r="AD7" s="14"/>
      <c r="AE7" s="20" t="s">
        <v>49</v>
      </c>
      <c r="AF7" s="21"/>
      <c r="AG7" s="20" t="s">
        <v>36</v>
      </c>
      <c r="AH7" s="21"/>
    </row>
    <row r="8" spans="1:34" ht="27" customHeight="1">
      <c r="A8" s="4" t="s">
        <v>7</v>
      </c>
      <c r="B8" s="12" t="s">
        <v>47</v>
      </c>
      <c r="C8" s="13"/>
      <c r="D8" s="13"/>
      <c r="E8" s="13"/>
      <c r="F8" s="13"/>
      <c r="G8" s="13"/>
      <c r="H8" s="14"/>
      <c r="J8" s="12" t="s">
        <v>28</v>
      </c>
      <c r="K8" s="13"/>
      <c r="L8" s="14"/>
      <c r="M8" s="1">
        <f>U6</f>
        <v>15</v>
      </c>
      <c r="N8" s="2" t="s">
        <v>20</v>
      </c>
      <c r="O8" s="3">
        <f>S6</f>
        <v>25</v>
      </c>
      <c r="P8" s="1">
        <f>U7</f>
        <v>14</v>
      </c>
      <c r="Q8" s="2" t="s">
        <v>20</v>
      </c>
      <c r="R8" s="3">
        <f>S7</f>
        <v>25</v>
      </c>
      <c r="S8" s="26"/>
      <c r="T8" s="27"/>
      <c r="U8" s="28"/>
      <c r="V8" s="1">
        <v>15</v>
      </c>
      <c r="W8" s="2" t="s">
        <v>20</v>
      </c>
      <c r="X8" s="3">
        <v>25</v>
      </c>
      <c r="Y8" s="12">
        <v>44</v>
      </c>
      <c r="Z8" s="14"/>
      <c r="AA8" s="12">
        <v>75</v>
      </c>
      <c r="AB8" s="14"/>
      <c r="AC8" s="12">
        <f>Y8-AA8</f>
        <v>-31</v>
      </c>
      <c r="AD8" s="14"/>
      <c r="AE8" s="20" t="s">
        <v>50</v>
      </c>
      <c r="AF8" s="21"/>
      <c r="AG8" s="20" t="s">
        <v>52</v>
      </c>
      <c r="AH8" s="21"/>
    </row>
    <row r="9" spans="1:34" ht="27" customHeight="1">
      <c r="A9" s="4" t="s">
        <v>9</v>
      </c>
      <c r="B9" s="12" t="s">
        <v>46</v>
      </c>
      <c r="C9" s="13"/>
      <c r="D9" s="13"/>
      <c r="E9" s="13"/>
      <c r="F9" s="13"/>
      <c r="G9" s="13"/>
      <c r="H9" s="14"/>
      <c r="J9" s="12" t="s">
        <v>47</v>
      </c>
      <c r="K9" s="13"/>
      <c r="L9" s="14"/>
      <c r="M9" s="1">
        <f>X6</f>
        <v>17</v>
      </c>
      <c r="N9" s="2" t="s">
        <v>20</v>
      </c>
      <c r="O9" s="3">
        <f>V6</f>
        <v>25</v>
      </c>
      <c r="P9" s="1">
        <f>X7</f>
        <v>17</v>
      </c>
      <c r="Q9" s="2" t="s">
        <v>20</v>
      </c>
      <c r="R9" s="3">
        <f>V7</f>
        <v>25</v>
      </c>
      <c r="S9" s="1">
        <f>X8</f>
        <v>25</v>
      </c>
      <c r="T9" s="2" t="s">
        <v>20</v>
      </c>
      <c r="U9" s="3">
        <f>V8</f>
        <v>15</v>
      </c>
      <c r="V9" s="26"/>
      <c r="W9" s="27"/>
      <c r="X9" s="28"/>
      <c r="Y9" s="18">
        <v>59</v>
      </c>
      <c r="Z9" s="18"/>
      <c r="AA9" s="18">
        <v>65</v>
      </c>
      <c r="AB9" s="18"/>
      <c r="AC9" s="12">
        <f>Y9-AA9</f>
        <v>-6</v>
      </c>
      <c r="AD9" s="14"/>
      <c r="AE9" s="20" t="s">
        <v>51</v>
      </c>
      <c r="AF9" s="21"/>
      <c r="AG9" s="22" t="s">
        <v>38</v>
      </c>
      <c r="AH9" s="22"/>
    </row>
    <row r="10" spans="1:37" ht="27" customHeight="1">
      <c r="A10" s="4" t="s">
        <v>45</v>
      </c>
      <c r="B10" s="12" t="s">
        <v>53</v>
      </c>
      <c r="C10" s="13"/>
      <c r="D10" s="13"/>
      <c r="E10" s="13"/>
      <c r="F10" s="13"/>
      <c r="G10" s="13"/>
      <c r="H10" s="14"/>
      <c r="J10" s="17"/>
      <c r="K10" s="17"/>
      <c r="L10" s="1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7"/>
      <c r="Z10" s="17"/>
      <c r="AA10" s="17"/>
      <c r="AB10" s="17"/>
      <c r="AC10" s="17"/>
      <c r="AD10" s="17"/>
      <c r="AE10" s="17"/>
      <c r="AF10" s="17"/>
      <c r="AG10" s="17"/>
      <c r="AH10" s="30"/>
      <c r="AI10" s="30"/>
      <c r="AJ10" s="30"/>
      <c r="AK10" s="30"/>
    </row>
    <row r="11" spans="1:31" ht="27" customHeight="1">
      <c r="A11" s="8"/>
      <c r="B11" s="17"/>
      <c r="C11" s="17"/>
      <c r="D11" s="17"/>
      <c r="E11" s="17"/>
      <c r="F11" s="17"/>
      <c r="G11" s="17"/>
      <c r="H11" s="1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  <c r="AA11" s="11"/>
      <c r="AB11" s="11"/>
      <c r="AC11" s="11"/>
      <c r="AD11" s="11"/>
      <c r="AE11" s="11"/>
    </row>
    <row r="12" spans="10:31" ht="13.5" customHeight="1"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  <c r="AA12" s="11"/>
      <c r="AB12" s="11"/>
      <c r="AC12" s="11"/>
      <c r="AD12" s="11"/>
      <c r="AE12" s="11"/>
    </row>
    <row r="13" spans="1:31" ht="13.5" customHeight="1">
      <c r="A13" t="s">
        <v>10</v>
      </c>
      <c r="Z13" s="9"/>
      <c r="AA13" s="9"/>
      <c r="AB13" s="9"/>
      <c r="AC13" s="9"/>
      <c r="AD13" s="9"/>
      <c r="AE13" s="9"/>
    </row>
    <row r="14" spans="26:31" ht="13.5" customHeight="1">
      <c r="Z14" s="9"/>
      <c r="AA14" s="9"/>
      <c r="AB14" s="9"/>
      <c r="AC14" s="9"/>
      <c r="AD14" s="9"/>
      <c r="AE14" s="9"/>
    </row>
    <row r="15" spans="1:31" ht="27" customHeight="1">
      <c r="A15" s="12" t="s">
        <v>1</v>
      </c>
      <c r="B15" s="13"/>
      <c r="C15" s="13"/>
      <c r="D15" s="13"/>
      <c r="E15" s="13"/>
      <c r="F15" s="13"/>
      <c r="G15" s="13"/>
      <c r="H15" s="14"/>
      <c r="J15" s="12" t="s">
        <v>2</v>
      </c>
      <c r="K15" s="13"/>
      <c r="L15" s="14"/>
      <c r="M15" s="18" t="s">
        <v>41</v>
      </c>
      <c r="N15" s="18"/>
      <c r="O15" s="18"/>
      <c r="P15" s="18"/>
      <c r="Q15" s="18"/>
      <c r="R15" s="5">
        <v>25</v>
      </c>
      <c r="S15" s="2" t="s">
        <v>3</v>
      </c>
      <c r="T15" s="6">
        <v>8</v>
      </c>
      <c r="U15" s="18" t="s">
        <v>44</v>
      </c>
      <c r="V15" s="18"/>
      <c r="W15" s="18"/>
      <c r="X15" s="18"/>
      <c r="Y15" s="18"/>
      <c r="Z15" s="9"/>
      <c r="AA15" s="9"/>
      <c r="AB15" s="9"/>
      <c r="AC15" s="9"/>
      <c r="AD15" s="9"/>
      <c r="AE15" s="9"/>
    </row>
    <row r="16" spans="1:31" ht="27" customHeight="1">
      <c r="A16" s="7" t="s">
        <v>4</v>
      </c>
      <c r="B16" s="12" t="s">
        <v>41</v>
      </c>
      <c r="C16" s="13"/>
      <c r="D16" s="13"/>
      <c r="E16" s="13"/>
      <c r="F16" s="13"/>
      <c r="G16" s="13"/>
      <c r="H16" s="14"/>
      <c r="Z16" s="8"/>
      <c r="AA16" s="8"/>
      <c r="AB16" s="10"/>
      <c r="AC16" s="10"/>
      <c r="AD16" s="8"/>
      <c r="AE16" s="8"/>
    </row>
    <row r="17" spans="1:31" ht="27" customHeight="1">
      <c r="A17" s="4" t="s">
        <v>5</v>
      </c>
      <c r="B17" s="12" t="s">
        <v>44</v>
      </c>
      <c r="C17" s="13"/>
      <c r="D17" s="13"/>
      <c r="E17" s="13"/>
      <c r="F17" s="13"/>
      <c r="G17" s="13"/>
      <c r="H17" s="14"/>
      <c r="J17" s="12" t="s">
        <v>11</v>
      </c>
      <c r="K17" s="13"/>
      <c r="L17" s="14"/>
      <c r="M17" s="18" t="s">
        <v>44</v>
      </c>
      <c r="N17" s="18"/>
      <c r="O17" s="18"/>
      <c r="P17" s="18"/>
      <c r="Q17" s="18"/>
      <c r="R17" s="1">
        <v>25</v>
      </c>
      <c r="S17" s="2" t="s">
        <v>20</v>
      </c>
      <c r="T17" s="3">
        <v>19</v>
      </c>
      <c r="U17" s="19" t="s">
        <v>27</v>
      </c>
      <c r="V17" s="18"/>
      <c r="W17" s="18"/>
      <c r="X17" s="18"/>
      <c r="Y17" s="18"/>
      <c r="Z17" s="8"/>
      <c r="AA17" s="8"/>
      <c r="AB17" s="10"/>
      <c r="AC17" s="10"/>
      <c r="AD17" s="8"/>
      <c r="AE17" s="8"/>
    </row>
    <row r="18" spans="1:31" ht="27" customHeight="1">
      <c r="A18" s="4" t="s">
        <v>7</v>
      </c>
      <c r="B18" s="12" t="s">
        <v>29</v>
      </c>
      <c r="C18" s="13"/>
      <c r="D18" s="13"/>
      <c r="E18" s="13"/>
      <c r="F18" s="13"/>
      <c r="G18" s="13"/>
      <c r="H18" s="14"/>
      <c r="J18" s="12" t="s">
        <v>6</v>
      </c>
      <c r="K18" s="13"/>
      <c r="L18" s="14"/>
      <c r="M18" s="18" t="s">
        <v>40</v>
      </c>
      <c r="N18" s="18"/>
      <c r="O18" s="18"/>
      <c r="P18" s="18"/>
      <c r="Q18" s="18"/>
      <c r="R18" s="1">
        <v>18</v>
      </c>
      <c r="S18" s="2" t="s">
        <v>21</v>
      </c>
      <c r="T18" s="3">
        <v>25</v>
      </c>
      <c r="U18" s="18" t="s">
        <v>29</v>
      </c>
      <c r="V18" s="18"/>
      <c r="W18" s="18"/>
      <c r="X18" s="18"/>
      <c r="Y18" s="18"/>
      <c r="Z18" s="8"/>
      <c r="AA18" s="8"/>
      <c r="AB18" s="10"/>
      <c r="AC18" s="10"/>
      <c r="AD18" s="8"/>
      <c r="AE18" s="8"/>
    </row>
    <row r="19" spans="1:31" ht="27" customHeight="1">
      <c r="A19" s="4" t="s">
        <v>9</v>
      </c>
      <c r="B19" s="18" t="s">
        <v>27</v>
      </c>
      <c r="C19" s="18"/>
      <c r="D19" s="18"/>
      <c r="E19" s="18"/>
      <c r="F19" s="18"/>
      <c r="G19" s="18"/>
      <c r="H19" s="18"/>
      <c r="J19" s="12" t="s">
        <v>12</v>
      </c>
      <c r="K19" s="13"/>
      <c r="L19" s="14"/>
      <c r="M19" s="19" t="s">
        <v>27</v>
      </c>
      <c r="N19" s="18"/>
      <c r="O19" s="18"/>
      <c r="P19" s="18"/>
      <c r="Q19" s="18"/>
      <c r="R19" s="1">
        <v>20</v>
      </c>
      <c r="S19" s="2" t="s">
        <v>21</v>
      </c>
      <c r="T19" s="3">
        <v>25</v>
      </c>
      <c r="U19" s="18" t="s">
        <v>41</v>
      </c>
      <c r="V19" s="18"/>
      <c r="W19" s="18"/>
      <c r="X19" s="18"/>
      <c r="Y19" s="18"/>
      <c r="Z19" s="11"/>
      <c r="AA19" s="11"/>
      <c r="AB19" s="11"/>
      <c r="AC19" s="11"/>
      <c r="AD19" s="11"/>
      <c r="AE19" s="11"/>
    </row>
    <row r="20" spans="1:25" ht="27" customHeight="1">
      <c r="A20" s="4" t="s">
        <v>9</v>
      </c>
      <c r="B20" s="18" t="s">
        <v>40</v>
      </c>
      <c r="C20" s="18"/>
      <c r="D20" s="18"/>
      <c r="E20" s="18"/>
      <c r="F20" s="18"/>
      <c r="G20" s="18"/>
      <c r="H20" s="18"/>
      <c r="J20" s="12" t="s">
        <v>8</v>
      </c>
      <c r="K20" s="13"/>
      <c r="L20" s="14"/>
      <c r="M20" s="18" t="s">
        <v>44</v>
      </c>
      <c r="N20" s="18"/>
      <c r="O20" s="18"/>
      <c r="P20" s="18"/>
      <c r="Q20" s="18"/>
      <c r="R20" s="1">
        <v>25</v>
      </c>
      <c r="S20" s="2" t="s">
        <v>21</v>
      </c>
      <c r="T20" s="3">
        <v>22</v>
      </c>
      <c r="U20" s="18" t="s">
        <v>29</v>
      </c>
      <c r="V20" s="18"/>
      <c r="W20" s="18"/>
      <c r="X20" s="18"/>
      <c r="Y20" s="18"/>
    </row>
    <row r="21" spans="1:25" ht="27" customHeight="1">
      <c r="A21" s="8"/>
      <c r="B21" s="17"/>
      <c r="C21" s="17"/>
      <c r="D21" s="17"/>
      <c r="E21" s="17"/>
      <c r="F21" s="17"/>
      <c r="G21" s="17"/>
      <c r="H21" s="17"/>
      <c r="J21" s="12" t="s">
        <v>13</v>
      </c>
      <c r="K21" s="13"/>
      <c r="L21" s="14"/>
      <c r="M21" s="18" t="s">
        <v>41</v>
      </c>
      <c r="N21" s="18"/>
      <c r="O21" s="18"/>
      <c r="P21" s="18"/>
      <c r="Q21" s="18"/>
      <c r="R21" s="1">
        <v>25</v>
      </c>
      <c r="S21" s="2" t="s">
        <v>21</v>
      </c>
      <c r="T21" s="3">
        <v>20</v>
      </c>
      <c r="U21" s="18" t="s">
        <v>40</v>
      </c>
      <c r="V21" s="18"/>
      <c r="W21" s="18"/>
      <c r="X21" s="18"/>
      <c r="Y21" s="18"/>
    </row>
    <row r="22" spans="1:25" ht="25.5" customHeight="1">
      <c r="A22" s="31" t="s">
        <v>54</v>
      </c>
      <c r="B22" s="8"/>
      <c r="C22" s="8"/>
      <c r="D22" s="8"/>
      <c r="E22" s="8"/>
      <c r="F22" s="8"/>
      <c r="G22" s="8"/>
      <c r="H22" s="8"/>
      <c r="J22" s="29"/>
      <c r="K22" s="29"/>
      <c r="L22" s="29"/>
      <c r="M22" s="32"/>
      <c r="N22" s="32"/>
      <c r="O22" s="32"/>
      <c r="P22" s="32"/>
      <c r="Q22" s="32"/>
      <c r="R22" s="8"/>
      <c r="S22" s="8"/>
      <c r="T22" s="8"/>
      <c r="U22" s="17"/>
      <c r="V22" s="17"/>
      <c r="W22" s="17"/>
      <c r="X22" s="17"/>
      <c r="Y22" s="17"/>
    </row>
    <row r="23" spans="1:25" ht="27" customHeight="1">
      <c r="A23" s="8"/>
      <c r="B23" s="17"/>
      <c r="C23" s="17"/>
      <c r="D23" s="17"/>
      <c r="E23" s="17"/>
      <c r="F23" s="17"/>
      <c r="G23" s="17"/>
      <c r="H23" s="17"/>
      <c r="J23" s="17"/>
      <c r="K23" s="17"/>
      <c r="L23" s="17"/>
      <c r="M23" s="17"/>
      <c r="N23" s="17"/>
      <c r="O23" s="17"/>
      <c r="P23" s="17"/>
      <c r="Q23" s="17"/>
      <c r="R23" s="8"/>
      <c r="S23" s="8"/>
      <c r="T23" s="8"/>
      <c r="U23" s="17"/>
      <c r="V23" s="17"/>
      <c r="W23" s="17"/>
      <c r="X23" s="17"/>
      <c r="Y23" s="17"/>
    </row>
    <row r="24" spans="1:8" ht="27" customHeight="1">
      <c r="A24" s="8"/>
      <c r="B24" s="17"/>
      <c r="C24" s="17"/>
      <c r="D24" s="17"/>
      <c r="E24" s="17"/>
      <c r="F24" s="17"/>
      <c r="G24" s="17"/>
      <c r="H24" s="17"/>
    </row>
    <row r="25" ht="27" customHeight="1"/>
    <row r="26" ht="27" customHeight="1"/>
    <row r="27" ht="27" customHeight="1"/>
    <row r="28" ht="27" customHeight="1"/>
    <row r="29" ht="13.5">
      <c r="R29" s="15"/>
    </row>
    <row r="30" ht="13.5">
      <c r="R30" s="16"/>
    </row>
  </sheetData>
  <sheetProtection password="C2CD" sheet="1" objects="1" scenarios="1"/>
  <mergeCells count="84">
    <mergeCell ref="AG9:AH9"/>
    <mergeCell ref="Y10:AA10"/>
    <mergeCell ref="AB10:AC10"/>
    <mergeCell ref="AD10:AE10"/>
    <mergeCell ref="AF10:AG10"/>
    <mergeCell ref="AH10:AI10"/>
    <mergeCell ref="AJ10:AK10"/>
    <mergeCell ref="Y9:Z9"/>
    <mergeCell ref="AA9:AB9"/>
    <mergeCell ref="AC9:AD9"/>
    <mergeCell ref="AE9:AF9"/>
    <mergeCell ref="AE7:AF7"/>
    <mergeCell ref="AG7:AH7"/>
    <mergeCell ref="S8:U8"/>
    <mergeCell ref="Y8:Z8"/>
    <mergeCell ref="AA8:AB8"/>
    <mergeCell ref="AC8:AD8"/>
    <mergeCell ref="AE8:AF8"/>
    <mergeCell ref="AG8:AH8"/>
    <mergeCell ref="P7:R7"/>
    <mergeCell ref="Y7:Z7"/>
    <mergeCell ref="AA7:AB7"/>
    <mergeCell ref="AC7:AD7"/>
    <mergeCell ref="AE5:AF5"/>
    <mergeCell ref="AG5:AH5"/>
    <mergeCell ref="J6:L6"/>
    <mergeCell ref="M6:O6"/>
    <mergeCell ref="Y6:Z6"/>
    <mergeCell ref="AA6:AB6"/>
    <mergeCell ref="AC6:AD6"/>
    <mergeCell ref="AE6:AF6"/>
    <mergeCell ref="AG6:AH6"/>
    <mergeCell ref="Y5:Z5"/>
    <mergeCell ref="AA5:AB5"/>
    <mergeCell ref="AC5:AD5"/>
    <mergeCell ref="J23:L23"/>
    <mergeCell ref="M23:Q23"/>
    <mergeCell ref="U23:Y23"/>
    <mergeCell ref="B23:H23"/>
    <mergeCell ref="U22:Y22"/>
    <mergeCell ref="J21:L21"/>
    <mergeCell ref="M21:Q21"/>
    <mergeCell ref="U21:Y21"/>
    <mergeCell ref="B21:H21"/>
    <mergeCell ref="U19:Y19"/>
    <mergeCell ref="J20:L20"/>
    <mergeCell ref="M20:Q20"/>
    <mergeCell ref="U20:Y20"/>
    <mergeCell ref="U17:Y17"/>
    <mergeCell ref="B18:H18"/>
    <mergeCell ref="J18:L18"/>
    <mergeCell ref="M18:Q18"/>
    <mergeCell ref="U18:Y18"/>
    <mergeCell ref="A15:H15"/>
    <mergeCell ref="J15:L15"/>
    <mergeCell ref="M15:Q15"/>
    <mergeCell ref="U15:Y15"/>
    <mergeCell ref="J10:L10"/>
    <mergeCell ref="J5:L5"/>
    <mergeCell ref="J7:L7"/>
    <mergeCell ref="M5:O5"/>
    <mergeCell ref="P5:R5"/>
    <mergeCell ref="S5:U5"/>
    <mergeCell ref="V5:X5"/>
    <mergeCell ref="J9:L9"/>
    <mergeCell ref="J8:L8"/>
    <mergeCell ref="V9:X9"/>
    <mergeCell ref="B20:H20"/>
    <mergeCell ref="B9:H9"/>
    <mergeCell ref="B10:H10"/>
    <mergeCell ref="A5:H5"/>
    <mergeCell ref="B6:H6"/>
    <mergeCell ref="B7:H7"/>
    <mergeCell ref="B8:H8"/>
    <mergeCell ref="B11:H11"/>
    <mergeCell ref="R29:R30"/>
    <mergeCell ref="B24:H24"/>
    <mergeCell ref="B16:H16"/>
    <mergeCell ref="B17:H17"/>
    <mergeCell ref="J17:L17"/>
    <mergeCell ref="M17:Q17"/>
    <mergeCell ref="B19:H19"/>
    <mergeCell ref="J19:L19"/>
    <mergeCell ref="M19:Q19"/>
  </mergeCells>
  <printOptions/>
  <pageMargins left="0.75" right="0.29" top="0.41" bottom="0.32" header="0.24" footer="0.17"/>
  <pageSetup horizontalDpi="200" verticalDpi="200" orientation="portrait" paperSize="9" scale="71" r:id="rId1"/>
  <ignoredErrors>
    <ignoredError sqref="AG6:A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24</v>
      </c>
    </row>
    <row r="4" ht="13.5">
      <c r="A4" t="s">
        <v>14</v>
      </c>
    </row>
    <row r="5" spans="1:28" ht="27" customHeight="1">
      <c r="A5" s="12" t="s">
        <v>15</v>
      </c>
      <c r="B5" s="13"/>
      <c r="C5" s="14"/>
      <c r="D5" s="23" t="str">
        <f>A6</f>
        <v>ＳＫＹ　ＯＮＥ</v>
      </c>
      <c r="E5" s="24"/>
      <c r="F5" s="25"/>
      <c r="G5" s="23" t="str">
        <f>A7</f>
        <v>築地リバーサイド</v>
      </c>
      <c r="H5" s="24"/>
      <c r="I5" s="25"/>
      <c r="J5" s="23" t="str">
        <f>A8</f>
        <v>ＡＢｅａｍ　ＶＣ</v>
      </c>
      <c r="K5" s="24"/>
      <c r="L5" s="25"/>
      <c r="M5" s="23" t="str">
        <f>A9</f>
        <v>OSOTOGARI</v>
      </c>
      <c r="N5" s="24"/>
      <c r="O5" s="25"/>
      <c r="P5" s="23" t="str">
        <f>A10</f>
        <v>ＲＯＯＫＩＥＳ</v>
      </c>
      <c r="Q5" s="24"/>
      <c r="R5" s="25"/>
      <c r="S5" s="12" t="s">
        <v>16</v>
      </c>
      <c r="T5" s="14"/>
      <c r="U5" s="12" t="s">
        <v>17</v>
      </c>
      <c r="V5" s="14"/>
      <c r="W5" s="12" t="s">
        <v>18</v>
      </c>
      <c r="X5" s="14"/>
      <c r="Y5" s="12" t="s">
        <v>19</v>
      </c>
      <c r="Z5" s="14"/>
      <c r="AA5" s="12" t="s">
        <v>1</v>
      </c>
      <c r="AB5" s="14"/>
    </row>
    <row r="6" spans="1:28" ht="27" customHeight="1">
      <c r="A6" s="12" t="s">
        <v>25</v>
      </c>
      <c r="B6" s="13"/>
      <c r="C6" s="14"/>
      <c r="D6" s="26"/>
      <c r="E6" s="27"/>
      <c r="F6" s="28"/>
      <c r="G6" s="1">
        <v>22</v>
      </c>
      <c r="H6" s="2" t="s">
        <v>22</v>
      </c>
      <c r="I6" s="3">
        <v>25</v>
      </c>
      <c r="J6" s="1">
        <v>25</v>
      </c>
      <c r="K6" s="2" t="s">
        <v>22</v>
      </c>
      <c r="L6" s="3">
        <v>17</v>
      </c>
      <c r="M6" s="1">
        <v>25</v>
      </c>
      <c r="N6" s="2" t="s">
        <v>22</v>
      </c>
      <c r="O6" s="3">
        <v>16</v>
      </c>
      <c r="P6" s="1">
        <v>25</v>
      </c>
      <c r="Q6" s="2" t="s">
        <v>22</v>
      </c>
      <c r="R6" s="3">
        <v>19</v>
      </c>
      <c r="S6" s="12">
        <f>SUM(G6,J6,M6,P6)</f>
        <v>97</v>
      </c>
      <c r="T6" s="14"/>
      <c r="U6" s="12">
        <f>SUM(I6,L6,O6,R6)</f>
        <v>77</v>
      </c>
      <c r="V6" s="14"/>
      <c r="W6" s="12">
        <f>S6-U6</f>
        <v>20</v>
      </c>
      <c r="X6" s="14"/>
      <c r="Y6" s="20" t="s">
        <v>30</v>
      </c>
      <c r="Z6" s="21"/>
      <c r="AA6" s="20" t="s">
        <v>35</v>
      </c>
      <c r="AB6" s="21"/>
    </row>
    <row r="7" spans="1:28" ht="27" customHeight="1">
      <c r="A7" s="12" t="s">
        <v>26</v>
      </c>
      <c r="B7" s="13"/>
      <c r="C7" s="14"/>
      <c r="D7" s="1">
        <f>I6</f>
        <v>25</v>
      </c>
      <c r="E7" s="2" t="s">
        <v>22</v>
      </c>
      <c r="F7" s="3">
        <f>G6</f>
        <v>22</v>
      </c>
      <c r="G7" s="26"/>
      <c r="H7" s="27"/>
      <c r="I7" s="28"/>
      <c r="J7" s="1">
        <v>25</v>
      </c>
      <c r="K7" s="2" t="s">
        <v>22</v>
      </c>
      <c r="L7" s="3">
        <v>13</v>
      </c>
      <c r="M7" s="1">
        <v>25</v>
      </c>
      <c r="N7" s="2" t="s">
        <v>22</v>
      </c>
      <c r="O7" s="3">
        <v>10</v>
      </c>
      <c r="P7" s="1">
        <v>25</v>
      </c>
      <c r="Q7" s="2" t="s">
        <v>22</v>
      </c>
      <c r="R7" s="3">
        <v>14</v>
      </c>
      <c r="S7" s="12">
        <f>SUM(D7,J7,M7,P7)</f>
        <v>100</v>
      </c>
      <c r="T7" s="14"/>
      <c r="U7" s="12">
        <f>SUM(F7,L7,O7,R7)</f>
        <v>59</v>
      </c>
      <c r="V7" s="14"/>
      <c r="W7" s="12">
        <f>S7-U7</f>
        <v>41</v>
      </c>
      <c r="X7" s="14"/>
      <c r="Y7" s="20" t="s">
        <v>31</v>
      </c>
      <c r="Z7" s="21"/>
      <c r="AA7" s="20" t="s">
        <v>36</v>
      </c>
      <c r="AB7" s="21"/>
    </row>
    <row r="8" spans="1:28" ht="27" customHeight="1">
      <c r="A8" s="12" t="s">
        <v>27</v>
      </c>
      <c r="B8" s="13"/>
      <c r="C8" s="14"/>
      <c r="D8" s="1">
        <f>L6</f>
        <v>17</v>
      </c>
      <c r="E8" s="2" t="s">
        <v>20</v>
      </c>
      <c r="F8" s="3">
        <f>J6</f>
        <v>25</v>
      </c>
      <c r="G8" s="1">
        <f>L7</f>
        <v>13</v>
      </c>
      <c r="H8" s="2" t="s">
        <v>20</v>
      </c>
      <c r="I8" s="3">
        <f>J7</f>
        <v>25</v>
      </c>
      <c r="J8" s="26"/>
      <c r="K8" s="27"/>
      <c r="L8" s="28"/>
      <c r="M8" s="1">
        <v>20</v>
      </c>
      <c r="N8" s="2" t="s">
        <v>20</v>
      </c>
      <c r="O8" s="3">
        <v>25</v>
      </c>
      <c r="P8" s="1">
        <v>22</v>
      </c>
      <c r="Q8" s="2" t="s">
        <v>20</v>
      </c>
      <c r="R8" s="3">
        <v>25</v>
      </c>
      <c r="S8" s="12">
        <f>SUM(D8,G8,M8,P8)</f>
        <v>72</v>
      </c>
      <c r="T8" s="14"/>
      <c r="U8" s="12">
        <f>SUM(F8,I8,O8,R8)</f>
        <v>100</v>
      </c>
      <c r="V8" s="14"/>
      <c r="W8" s="12">
        <f>S8-U8</f>
        <v>-28</v>
      </c>
      <c r="X8" s="14"/>
      <c r="Y8" s="20" t="s">
        <v>32</v>
      </c>
      <c r="Z8" s="21"/>
      <c r="AA8" s="20" t="s">
        <v>37</v>
      </c>
      <c r="AB8" s="21"/>
    </row>
    <row r="9" spans="1:28" ht="27" customHeight="1">
      <c r="A9" s="12" t="s">
        <v>28</v>
      </c>
      <c r="B9" s="13"/>
      <c r="C9" s="14"/>
      <c r="D9" s="1">
        <f>O6</f>
        <v>16</v>
      </c>
      <c r="E9" s="2" t="s">
        <v>20</v>
      </c>
      <c r="F9" s="3">
        <f>M6</f>
        <v>25</v>
      </c>
      <c r="G9" s="1">
        <f>O7</f>
        <v>10</v>
      </c>
      <c r="H9" s="2" t="s">
        <v>20</v>
      </c>
      <c r="I9" s="3">
        <f>M7</f>
        <v>25</v>
      </c>
      <c r="J9" s="1">
        <f>O8</f>
        <v>25</v>
      </c>
      <c r="K9" s="2" t="s">
        <v>20</v>
      </c>
      <c r="L9" s="3">
        <f>M8</f>
        <v>20</v>
      </c>
      <c r="M9" s="26"/>
      <c r="N9" s="27"/>
      <c r="O9" s="28"/>
      <c r="P9" s="1">
        <v>25</v>
      </c>
      <c r="Q9" s="2" t="s">
        <v>20</v>
      </c>
      <c r="R9" s="3">
        <v>21</v>
      </c>
      <c r="S9" s="18">
        <f>SUM(D9,G9,J9,P9)</f>
        <v>76</v>
      </c>
      <c r="T9" s="18"/>
      <c r="U9" s="18">
        <f>SUM(F9,I9,L9,R9)</f>
        <v>91</v>
      </c>
      <c r="V9" s="18"/>
      <c r="W9" s="12">
        <f>S9-U9</f>
        <v>-15</v>
      </c>
      <c r="X9" s="14"/>
      <c r="Y9" s="20" t="s">
        <v>33</v>
      </c>
      <c r="Z9" s="21"/>
      <c r="AA9" s="22" t="s">
        <v>38</v>
      </c>
      <c r="AB9" s="22"/>
    </row>
    <row r="10" spans="1:28" ht="27" customHeight="1">
      <c r="A10" s="12" t="s">
        <v>29</v>
      </c>
      <c r="B10" s="13"/>
      <c r="C10" s="14"/>
      <c r="D10" s="1">
        <f>R6</f>
        <v>19</v>
      </c>
      <c r="E10" s="2" t="s">
        <v>20</v>
      </c>
      <c r="F10" s="3">
        <f>P6</f>
        <v>25</v>
      </c>
      <c r="G10" s="1">
        <f>R7</f>
        <v>14</v>
      </c>
      <c r="H10" s="2" t="s">
        <v>20</v>
      </c>
      <c r="I10" s="3">
        <f>P7</f>
        <v>25</v>
      </c>
      <c r="J10" s="1">
        <f>R8</f>
        <v>25</v>
      </c>
      <c r="K10" s="2" t="s">
        <v>20</v>
      </c>
      <c r="L10" s="3">
        <f>P8</f>
        <v>22</v>
      </c>
      <c r="M10" s="1">
        <f>R9</f>
        <v>21</v>
      </c>
      <c r="N10" s="2" t="s">
        <v>20</v>
      </c>
      <c r="O10" s="3">
        <f>P9</f>
        <v>25</v>
      </c>
      <c r="P10" s="26"/>
      <c r="Q10" s="27"/>
      <c r="R10" s="28"/>
      <c r="S10" s="18">
        <f>SUM(D10,G10,J10,M10)</f>
        <v>79</v>
      </c>
      <c r="T10" s="18"/>
      <c r="U10" s="18">
        <f>SUM(F10,I10,L10,O10)</f>
        <v>97</v>
      </c>
      <c r="V10" s="18"/>
      <c r="W10" s="12">
        <f>S10-U10</f>
        <v>-18</v>
      </c>
      <c r="X10" s="14"/>
      <c r="Y10" s="20" t="s">
        <v>34</v>
      </c>
      <c r="Z10" s="21"/>
      <c r="AA10" s="22" t="s">
        <v>39</v>
      </c>
      <c r="AB10" s="22"/>
    </row>
    <row r="11" ht="17.25" customHeight="1"/>
    <row r="12" spans="1:28" ht="27" customHeight="1">
      <c r="A12" s="12" t="s">
        <v>23</v>
      </c>
      <c r="B12" s="13"/>
      <c r="C12" s="14"/>
      <c r="D12" s="23" t="str">
        <f>A13</f>
        <v>ＯＶＥＲ</v>
      </c>
      <c r="E12" s="24"/>
      <c r="F12" s="25"/>
      <c r="G12" s="23" t="str">
        <f>A14</f>
        <v>山口組</v>
      </c>
      <c r="H12" s="24"/>
      <c r="I12" s="25"/>
      <c r="J12" s="12" t="str">
        <f>A15</f>
        <v>川口Ｙクラブ</v>
      </c>
      <c r="K12" s="13"/>
      <c r="L12" s="14"/>
      <c r="M12" s="23" t="str">
        <f>A16</f>
        <v>Marvel</v>
      </c>
      <c r="N12" s="24"/>
      <c r="O12" s="25"/>
      <c r="P12" s="23" t="str">
        <f>A17</f>
        <v>文京緑倶楽部</v>
      </c>
      <c r="Q12" s="24"/>
      <c r="R12" s="25"/>
      <c r="S12" s="12" t="s">
        <v>16</v>
      </c>
      <c r="T12" s="14"/>
      <c r="U12" s="12" t="s">
        <v>17</v>
      </c>
      <c r="V12" s="14"/>
      <c r="W12" s="12" t="s">
        <v>18</v>
      </c>
      <c r="X12" s="14"/>
      <c r="Y12" s="12" t="s">
        <v>19</v>
      </c>
      <c r="Z12" s="14"/>
      <c r="AA12" s="12" t="s">
        <v>1</v>
      </c>
      <c r="AB12" s="14"/>
    </row>
    <row r="13" spans="1:28" ht="27" customHeight="1">
      <c r="A13" s="12" t="s">
        <v>40</v>
      </c>
      <c r="B13" s="13"/>
      <c r="C13" s="14"/>
      <c r="D13" s="26"/>
      <c r="E13" s="27"/>
      <c r="F13" s="28"/>
      <c r="G13" s="1">
        <v>25</v>
      </c>
      <c r="H13" s="2" t="s">
        <v>22</v>
      </c>
      <c r="I13" s="3">
        <v>20</v>
      </c>
      <c r="J13" s="1">
        <v>10</v>
      </c>
      <c r="K13" s="2" t="s">
        <v>22</v>
      </c>
      <c r="L13" s="3">
        <v>25</v>
      </c>
      <c r="M13" s="1">
        <v>9</v>
      </c>
      <c r="N13" s="2" t="s">
        <v>22</v>
      </c>
      <c r="O13" s="3">
        <v>25</v>
      </c>
      <c r="P13" s="1">
        <v>16</v>
      </c>
      <c r="Q13" s="2" t="s">
        <v>22</v>
      </c>
      <c r="R13" s="3">
        <v>25</v>
      </c>
      <c r="S13" s="12">
        <f>SUM(G13,J13,M13,P13)</f>
        <v>60</v>
      </c>
      <c r="T13" s="14"/>
      <c r="U13" s="12">
        <f>SUM(I13,L13,O13,R13)</f>
        <v>95</v>
      </c>
      <c r="V13" s="14"/>
      <c r="W13" s="12">
        <f>S13-U13</f>
        <v>-35</v>
      </c>
      <c r="X13" s="14"/>
      <c r="Y13" s="20" t="s">
        <v>34</v>
      </c>
      <c r="Z13" s="21"/>
      <c r="AA13" s="20" t="s">
        <v>37</v>
      </c>
      <c r="AB13" s="21"/>
    </row>
    <row r="14" spans="1:28" ht="27" customHeight="1">
      <c r="A14" s="12" t="s">
        <v>41</v>
      </c>
      <c r="B14" s="13"/>
      <c r="C14" s="14"/>
      <c r="D14" s="1">
        <f>I13</f>
        <v>20</v>
      </c>
      <c r="E14" s="2" t="s">
        <v>22</v>
      </c>
      <c r="F14" s="3">
        <f>G13</f>
        <v>25</v>
      </c>
      <c r="G14" s="26"/>
      <c r="H14" s="27"/>
      <c r="I14" s="28"/>
      <c r="J14" s="1">
        <v>10</v>
      </c>
      <c r="K14" s="2" t="s">
        <v>22</v>
      </c>
      <c r="L14" s="3">
        <v>25</v>
      </c>
      <c r="M14" s="1">
        <v>11</v>
      </c>
      <c r="N14" s="2" t="s">
        <v>22</v>
      </c>
      <c r="O14" s="3">
        <v>25</v>
      </c>
      <c r="P14" s="1">
        <v>25</v>
      </c>
      <c r="Q14" s="2" t="s">
        <v>22</v>
      </c>
      <c r="R14" s="3">
        <v>17</v>
      </c>
      <c r="S14" s="12">
        <f>SUM(D14,J14,M14,P14)</f>
        <v>66</v>
      </c>
      <c r="T14" s="14"/>
      <c r="U14" s="12">
        <f>SUM(F14,L14,O14,R14)</f>
        <v>92</v>
      </c>
      <c r="V14" s="14"/>
      <c r="W14" s="12">
        <f>S14-U14</f>
        <v>-26</v>
      </c>
      <c r="X14" s="14"/>
      <c r="Y14" s="20" t="s">
        <v>34</v>
      </c>
      <c r="Z14" s="21"/>
      <c r="AA14" s="20" t="s">
        <v>39</v>
      </c>
      <c r="AB14" s="21"/>
    </row>
    <row r="15" spans="1:28" ht="27" customHeight="1">
      <c r="A15" s="12" t="s">
        <v>42</v>
      </c>
      <c r="B15" s="13"/>
      <c r="C15" s="14"/>
      <c r="D15" s="1">
        <f>L13</f>
        <v>25</v>
      </c>
      <c r="E15" s="2" t="s">
        <v>20</v>
      </c>
      <c r="F15" s="3">
        <f>J13</f>
        <v>10</v>
      </c>
      <c r="G15" s="1">
        <f>L14</f>
        <v>25</v>
      </c>
      <c r="H15" s="2" t="s">
        <v>20</v>
      </c>
      <c r="I15" s="3">
        <f>J14</f>
        <v>10</v>
      </c>
      <c r="J15" s="26"/>
      <c r="K15" s="27"/>
      <c r="L15" s="28"/>
      <c r="M15" s="1">
        <v>27</v>
      </c>
      <c r="N15" s="2" t="s">
        <v>20</v>
      </c>
      <c r="O15" s="3">
        <v>29</v>
      </c>
      <c r="P15" s="1">
        <v>25</v>
      </c>
      <c r="Q15" s="2" t="s">
        <v>20</v>
      </c>
      <c r="R15" s="3">
        <v>13</v>
      </c>
      <c r="S15" s="12">
        <f>SUM(D15,G15,M15,P15)</f>
        <v>102</v>
      </c>
      <c r="T15" s="14"/>
      <c r="U15" s="12">
        <f>SUM(F15,I15,O15,R15)</f>
        <v>62</v>
      </c>
      <c r="V15" s="14"/>
      <c r="W15" s="12">
        <f>S15-U15</f>
        <v>40</v>
      </c>
      <c r="X15" s="14"/>
      <c r="Y15" s="20" t="s">
        <v>30</v>
      </c>
      <c r="Z15" s="21"/>
      <c r="AA15" s="20" t="s">
        <v>35</v>
      </c>
      <c r="AB15" s="21"/>
    </row>
    <row r="16" spans="1:28" ht="27" customHeight="1">
      <c r="A16" s="12" t="s">
        <v>43</v>
      </c>
      <c r="B16" s="13"/>
      <c r="C16" s="14"/>
      <c r="D16" s="1">
        <f>O13</f>
        <v>25</v>
      </c>
      <c r="E16" s="2" t="s">
        <v>20</v>
      </c>
      <c r="F16" s="3">
        <f>M13</f>
        <v>9</v>
      </c>
      <c r="G16" s="1">
        <f>O14</f>
        <v>25</v>
      </c>
      <c r="H16" s="2" t="s">
        <v>20</v>
      </c>
      <c r="I16" s="3">
        <f>M14</f>
        <v>11</v>
      </c>
      <c r="J16" s="1">
        <f>O15</f>
        <v>29</v>
      </c>
      <c r="K16" s="2" t="s">
        <v>20</v>
      </c>
      <c r="L16" s="3">
        <f>M15</f>
        <v>27</v>
      </c>
      <c r="M16" s="26"/>
      <c r="N16" s="27"/>
      <c r="O16" s="28"/>
      <c r="P16" s="1">
        <v>25</v>
      </c>
      <c r="Q16" s="2" t="s">
        <v>20</v>
      </c>
      <c r="R16" s="3">
        <v>16</v>
      </c>
      <c r="S16" s="18">
        <f>SUM(D16,G16,J16,P16)</f>
        <v>104</v>
      </c>
      <c r="T16" s="18"/>
      <c r="U16" s="18">
        <f>SUM(F16,I16,L16,R16)</f>
        <v>63</v>
      </c>
      <c r="V16" s="18"/>
      <c r="W16" s="12">
        <f>S16-U16</f>
        <v>41</v>
      </c>
      <c r="X16" s="14"/>
      <c r="Y16" s="20" t="s">
        <v>31</v>
      </c>
      <c r="Z16" s="21"/>
      <c r="AA16" s="22" t="s">
        <v>36</v>
      </c>
      <c r="AB16" s="22"/>
    </row>
    <row r="17" spans="1:28" ht="27" customHeight="1">
      <c r="A17" s="12" t="s">
        <v>44</v>
      </c>
      <c r="B17" s="13"/>
      <c r="C17" s="14"/>
      <c r="D17" s="1">
        <f>R13</f>
        <v>25</v>
      </c>
      <c r="E17" s="2" t="s">
        <v>20</v>
      </c>
      <c r="F17" s="3">
        <f>P13</f>
        <v>16</v>
      </c>
      <c r="G17" s="1">
        <f>R14</f>
        <v>17</v>
      </c>
      <c r="H17" s="2" t="s">
        <v>20</v>
      </c>
      <c r="I17" s="3">
        <f>P14</f>
        <v>25</v>
      </c>
      <c r="J17" s="1">
        <f>R15</f>
        <v>13</v>
      </c>
      <c r="K17" s="2" t="s">
        <v>20</v>
      </c>
      <c r="L17" s="3">
        <f>P15</f>
        <v>25</v>
      </c>
      <c r="M17" s="1">
        <f>R16</f>
        <v>16</v>
      </c>
      <c r="N17" s="2" t="s">
        <v>20</v>
      </c>
      <c r="O17" s="3">
        <f>P16</f>
        <v>25</v>
      </c>
      <c r="P17" s="26"/>
      <c r="Q17" s="27"/>
      <c r="R17" s="28"/>
      <c r="S17" s="18">
        <f>SUM(D17,G17,J17,M17)</f>
        <v>71</v>
      </c>
      <c r="T17" s="18"/>
      <c r="U17" s="18">
        <f>SUM(F17,I17,L17,O17)</f>
        <v>91</v>
      </c>
      <c r="V17" s="18"/>
      <c r="W17" s="12">
        <f>S17-U17</f>
        <v>-20</v>
      </c>
      <c r="X17" s="14"/>
      <c r="Y17" s="20" t="s">
        <v>34</v>
      </c>
      <c r="Z17" s="21"/>
      <c r="AA17" s="22" t="s">
        <v>38</v>
      </c>
      <c r="AB17" s="22"/>
    </row>
  </sheetData>
  <sheetProtection password="C2CD" sheet="1" objects="1" scenarios="1"/>
  <mergeCells count="92">
    <mergeCell ref="Y16:Z16"/>
    <mergeCell ref="AA16:AB16"/>
    <mergeCell ref="A16:C16"/>
    <mergeCell ref="M16:O16"/>
    <mergeCell ref="S16:T16"/>
    <mergeCell ref="A12:C12"/>
    <mergeCell ref="A15:C15"/>
    <mergeCell ref="A13:C13"/>
    <mergeCell ref="D13:F13"/>
    <mergeCell ref="A14:C14"/>
    <mergeCell ref="S13:T13"/>
    <mergeCell ref="G12:I12"/>
    <mergeCell ref="Y8:Z8"/>
    <mergeCell ref="AA8:AB8"/>
    <mergeCell ref="D12:F12"/>
    <mergeCell ref="Y12:Z12"/>
    <mergeCell ref="W12:X12"/>
    <mergeCell ref="J8:L8"/>
    <mergeCell ref="M9:O9"/>
    <mergeCell ref="S8:T8"/>
    <mergeCell ref="U8:V8"/>
    <mergeCell ref="M12:O12"/>
    <mergeCell ref="AA6:AB6"/>
    <mergeCell ref="Y5:Z5"/>
    <mergeCell ref="AA5:AB5"/>
    <mergeCell ref="Y7:Z7"/>
    <mergeCell ref="AA7:AB7"/>
    <mergeCell ref="Y6:Z6"/>
    <mergeCell ref="J12:L12"/>
    <mergeCell ref="S5:T5"/>
    <mergeCell ref="U5:V5"/>
    <mergeCell ref="W5:X5"/>
    <mergeCell ref="W6:X6"/>
    <mergeCell ref="A9:C9"/>
    <mergeCell ref="D6:F6"/>
    <mergeCell ref="A7:C7"/>
    <mergeCell ref="W14:X14"/>
    <mergeCell ref="G14:I14"/>
    <mergeCell ref="W7:X7"/>
    <mergeCell ref="W8:X8"/>
    <mergeCell ref="U6:V6"/>
    <mergeCell ref="G7:I7"/>
    <mergeCell ref="U12:V12"/>
    <mergeCell ref="A5:C5"/>
    <mergeCell ref="G5:I5"/>
    <mergeCell ref="D5:F5"/>
    <mergeCell ref="M5:O5"/>
    <mergeCell ref="J5:L5"/>
    <mergeCell ref="A6:C6"/>
    <mergeCell ref="W9:X9"/>
    <mergeCell ref="Y9:Z9"/>
    <mergeCell ref="AA9:AB9"/>
    <mergeCell ref="U7:V7"/>
    <mergeCell ref="S7:T7"/>
    <mergeCell ref="S6:T6"/>
    <mergeCell ref="S9:T9"/>
    <mergeCell ref="U9:V9"/>
    <mergeCell ref="A8:C8"/>
    <mergeCell ref="P5:R5"/>
    <mergeCell ref="P10:R10"/>
    <mergeCell ref="S10:T10"/>
    <mergeCell ref="AA15:AB15"/>
    <mergeCell ref="U13:V13"/>
    <mergeCell ref="W13:X13"/>
    <mergeCell ref="Y13:Z13"/>
    <mergeCell ref="Y15:Z15"/>
    <mergeCell ref="Y14:Z14"/>
    <mergeCell ref="AA14:AB14"/>
    <mergeCell ref="W10:X10"/>
    <mergeCell ref="Y10:Z10"/>
    <mergeCell ref="AA10:AB10"/>
    <mergeCell ref="A10:C10"/>
    <mergeCell ref="A17:C17"/>
    <mergeCell ref="S17:T17"/>
    <mergeCell ref="U17:V17"/>
    <mergeCell ref="U10:V10"/>
    <mergeCell ref="J15:L15"/>
    <mergeCell ref="S15:T15"/>
    <mergeCell ref="U15:V15"/>
    <mergeCell ref="S14:T14"/>
    <mergeCell ref="U14:V14"/>
    <mergeCell ref="S12:T12"/>
    <mergeCell ref="W17:X17"/>
    <mergeCell ref="Y17:Z17"/>
    <mergeCell ref="AA17:AB17"/>
    <mergeCell ref="P12:R12"/>
    <mergeCell ref="P17:R17"/>
    <mergeCell ref="AA12:AB12"/>
    <mergeCell ref="W15:X15"/>
    <mergeCell ref="AA13:AB13"/>
    <mergeCell ref="U16:V16"/>
    <mergeCell ref="W16:X16"/>
  </mergeCells>
  <printOptions/>
  <pageMargins left="0.75" right="0.29" top="0.41" bottom="0.32" header="0.24" footer="0.17"/>
  <pageSetup horizontalDpi="200" verticalDpi="200" orientation="portrait" paperSize="9" scale="71" r:id="rId1"/>
  <ignoredErrors>
    <ignoredError sqref="AA6:AB10 AA13:A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L79" sqref="L79"/>
    </sheetView>
  </sheetViews>
  <sheetFormatPr defaultColWidth="9.00390625" defaultRowHeight="13.5"/>
  <cols>
    <col min="11" max="11" width="10.00390625" style="0" customWidth="1"/>
  </cols>
  <sheetData>
    <row r="83" ht="16.5" customHeight="1"/>
  </sheetData>
  <printOptions/>
  <pageMargins left="0.2" right="0.39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COMSN</cp:lastModifiedBy>
  <cp:lastPrinted>2010-02-14T18:44:57Z</cp:lastPrinted>
  <dcterms:created xsi:type="dcterms:W3CDTF">2009-06-02T02:40:32Z</dcterms:created>
  <dcterms:modified xsi:type="dcterms:W3CDTF">2010-02-14T18:45:32Z</dcterms:modified>
  <cp:category/>
  <cp:version/>
  <cp:contentType/>
  <cp:contentStatus/>
</cp:coreProperties>
</file>