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270" activeTab="1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'Format（後半戦）'!$A$1:$AE$29</definedName>
    <definedName name="_xlnm.Print_Area" localSheetId="1">'Format（前半戦）'!$A$1:$AE$28</definedName>
  </definedNames>
  <calcPr fullCalcOnLoad="1"/>
</workbook>
</file>

<file path=xl/sharedStrings.xml><?xml version="1.0" encoding="utf-8"?>
<sst xmlns="http://schemas.openxmlformats.org/spreadsheetml/2006/main" count="217" uniqueCount="82">
  <si>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</si>
  <si>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</si>
  <si>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</si>
  <si>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</si>
  <si>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</si>
  <si>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</si>
  <si>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</si>
  <si>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</si>
  <si>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</si>
  <si>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-</t>
  </si>
  <si>
    <t>-</t>
  </si>
  <si>
    <t>MVP</t>
  </si>
  <si>
    <t>第三試合</t>
  </si>
  <si>
    <t>第四試合</t>
  </si>
  <si>
    <t>第六試合</t>
  </si>
  <si>
    <t>第一試合</t>
  </si>
  <si>
    <t>第二試合</t>
  </si>
  <si>
    <t>第五試合</t>
  </si>
  <si>
    <t>第七試合</t>
  </si>
  <si>
    <t>第八試合</t>
  </si>
  <si>
    <t>第5位</t>
  </si>
  <si>
    <t>第7位</t>
  </si>
  <si>
    <t>Ａコート</t>
  </si>
  <si>
    <t>Ｂグループ</t>
  </si>
  <si>
    <t>-</t>
  </si>
  <si>
    <t>Ｂコート</t>
  </si>
  <si>
    <t>第4位</t>
  </si>
  <si>
    <t>第6位</t>
  </si>
  <si>
    <t>第8位</t>
  </si>
  <si>
    <t>【2010年１月17日・関東予選・武蔵野総合体育館】</t>
  </si>
  <si>
    <t>-</t>
  </si>
  <si>
    <t>前半Ｂリーグ</t>
  </si>
  <si>
    <t>前半Aリーグ</t>
  </si>
  <si>
    <t>ＷＥＳＴ　ＪＨ</t>
  </si>
  <si>
    <t>Ｐｏｌｅ　Ｐｏｌｅ</t>
  </si>
  <si>
    <t>Ｖ．Ｆｕｓｉｏｎ</t>
  </si>
  <si>
    <t>ＬＩＥＮ</t>
  </si>
  <si>
    <t>ＢＬＯＷＩＮＧ</t>
  </si>
  <si>
    <t>ｔｅａｍＯＺ</t>
  </si>
  <si>
    <t>4-0</t>
  </si>
  <si>
    <t>3-1</t>
  </si>
  <si>
    <t>1-2</t>
  </si>
  <si>
    <t>1-3</t>
  </si>
  <si>
    <t>0-4</t>
  </si>
  <si>
    <t>PETIT☆TOMATO</t>
  </si>
  <si>
    <t>塩ちゃんこ</t>
  </si>
  <si>
    <t>川崎北BGB</t>
  </si>
  <si>
    <t>東久留米の情報ｽﾃｰｼｮﾝ</t>
  </si>
  <si>
    <t>SHELTERジオン軍</t>
  </si>
  <si>
    <t>球遊</t>
  </si>
  <si>
    <t>amicimiei　Ｂ</t>
  </si>
  <si>
    <t>3-0</t>
  </si>
  <si>
    <t>0-3</t>
  </si>
  <si>
    <t>2-1</t>
  </si>
  <si>
    <t>2</t>
  </si>
  <si>
    <t>8</t>
  </si>
  <si>
    <t>6</t>
  </si>
  <si>
    <t>3</t>
  </si>
  <si>
    <t>7</t>
  </si>
  <si>
    <t>1</t>
  </si>
  <si>
    <t>4</t>
  </si>
  <si>
    <t>5</t>
  </si>
  <si>
    <t>Aグループ</t>
  </si>
  <si>
    <t>Ａリーグ</t>
  </si>
  <si>
    <t>Ｂリーグ</t>
  </si>
  <si>
    <t>-</t>
  </si>
  <si>
    <t>WEST　JH</t>
  </si>
  <si>
    <t>Pole　Pole</t>
  </si>
  <si>
    <t>teamＯＺ</t>
  </si>
  <si>
    <t>東久留</t>
  </si>
  <si>
    <t>0-2</t>
  </si>
  <si>
    <t>2-0</t>
  </si>
  <si>
    <t>1-1</t>
  </si>
  <si>
    <t>ＰＥＴＩＴ☆ＴＯＭＡＴＯ</t>
  </si>
  <si>
    <t>東久留米の情報ステーション</t>
  </si>
  <si>
    <t>ａｍｉｃｉｍｉｅｉ　Ｂ</t>
  </si>
  <si>
    <t>Ｖ．Fusion</t>
  </si>
  <si>
    <t>Ｖ．Fusion</t>
  </si>
  <si>
    <t>川崎北ＢＧＢ</t>
  </si>
  <si>
    <t>ＢＬÅＳＴ</t>
  </si>
  <si>
    <t>ＢＬÅＳＴ</t>
  </si>
  <si>
    <t>押田　葵子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</si>
</sst>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16</xdr:row>
      <xdr:rowOff>114300</xdr:rowOff>
    </xdr:from>
    <xdr:to>
      <xdr:col>10</xdr:col>
      <xdr:colOff>752475</xdr:colOff>
      <xdr:row>33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99</xdr:row>
      <xdr:rowOff>142875</xdr:rowOff>
    </xdr:from>
    <xdr:to>
      <xdr:col>10</xdr:col>
      <xdr:colOff>752475</xdr:colOff>
      <xdr:row>116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71164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104775</xdr:rowOff>
    </xdr:from>
    <xdr:to>
      <xdr:col>5</xdr:col>
      <xdr:colOff>381000</xdr:colOff>
      <xdr:row>33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381000</xdr:colOff>
      <xdr:row>16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5</xdr:col>
      <xdr:colOff>381000</xdr:colOff>
      <xdr:row>49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69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19050</xdr:rowOff>
    </xdr:from>
    <xdr:to>
      <xdr:col>10</xdr:col>
      <xdr:colOff>762000</xdr:colOff>
      <xdr:row>49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6769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152400</xdr:rowOff>
    </xdr:from>
    <xdr:to>
      <xdr:col>5</xdr:col>
      <xdr:colOff>381000</xdr:colOff>
      <xdr:row>66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49</xdr:row>
      <xdr:rowOff>133350</xdr:rowOff>
    </xdr:from>
    <xdr:to>
      <xdr:col>10</xdr:col>
      <xdr:colOff>762000</xdr:colOff>
      <xdr:row>66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85344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95250</xdr:rowOff>
    </xdr:from>
    <xdr:to>
      <xdr:col>5</xdr:col>
      <xdr:colOff>381000</xdr:colOff>
      <xdr:row>83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410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66</xdr:row>
      <xdr:rowOff>85725</xdr:rowOff>
    </xdr:from>
    <xdr:to>
      <xdr:col>10</xdr:col>
      <xdr:colOff>742950</xdr:colOff>
      <xdr:row>83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90950" y="114014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19050</xdr:rowOff>
    </xdr:from>
    <xdr:to>
      <xdr:col>5</xdr:col>
      <xdr:colOff>381000</xdr:colOff>
      <xdr:row>99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2494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83</xdr:row>
      <xdr:rowOff>19050</xdr:rowOff>
    </xdr:from>
    <xdr:to>
      <xdr:col>10</xdr:col>
      <xdr:colOff>762000</xdr:colOff>
      <xdr:row>99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0" y="142494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133350</xdr:rowOff>
    </xdr:from>
    <xdr:to>
      <xdr:col>5</xdr:col>
      <xdr:colOff>381000</xdr:colOff>
      <xdr:row>116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71069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0</xdr:rowOff>
    </xdr:from>
    <xdr:to>
      <xdr:col>10</xdr:col>
      <xdr:colOff>752475</xdr:colOff>
      <xdr:row>16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00475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29</v>
      </c>
    </row>
    <row r="3" ht="13.5">
      <c r="A3" t="s">
        <v>62</v>
      </c>
    </row>
    <row r="5" spans="1:25" ht="27" customHeight="1">
      <c r="A5" s="15" t="s">
        <v>0</v>
      </c>
      <c r="B5" s="16"/>
      <c r="C5" s="16"/>
      <c r="D5" s="16"/>
      <c r="E5" s="16"/>
      <c r="F5" s="16"/>
      <c r="G5" s="16"/>
      <c r="H5" s="17"/>
      <c r="J5" s="15" t="s">
        <v>1</v>
      </c>
      <c r="K5" s="16"/>
      <c r="L5" s="17"/>
      <c r="M5" s="14" t="s">
        <v>44</v>
      </c>
      <c r="N5" s="14"/>
      <c r="O5" s="14"/>
      <c r="P5" s="14"/>
      <c r="Q5" s="14"/>
      <c r="R5" s="1">
        <v>25</v>
      </c>
      <c r="S5" s="2" t="s">
        <v>9</v>
      </c>
      <c r="T5" s="3">
        <v>22</v>
      </c>
      <c r="U5" s="23" t="s">
        <v>74</v>
      </c>
      <c r="V5" s="24"/>
      <c r="W5" s="24"/>
      <c r="X5" s="24"/>
      <c r="Y5" s="25"/>
    </row>
    <row r="6" spans="1:8" ht="27" customHeight="1">
      <c r="A6" s="5" t="s">
        <v>2</v>
      </c>
      <c r="B6" s="15" t="s">
        <v>73</v>
      </c>
      <c r="C6" s="16"/>
      <c r="D6" s="16"/>
      <c r="E6" s="16"/>
      <c r="F6" s="16"/>
      <c r="G6" s="16"/>
      <c r="H6" s="17"/>
    </row>
    <row r="7" spans="1:31" ht="27" customHeight="1">
      <c r="A7" s="4" t="s">
        <v>3</v>
      </c>
      <c r="B7" s="15" t="s">
        <v>74</v>
      </c>
      <c r="C7" s="16"/>
      <c r="D7" s="16"/>
      <c r="E7" s="16"/>
      <c r="F7" s="16"/>
      <c r="G7" s="16"/>
      <c r="H7" s="17"/>
      <c r="J7" s="15" t="s">
        <v>63</v>
      </c>
      <c r="K7" s="16"/>
      <c r="L7" s="17"/>
      <c r="M7" s="33" t="str">
        <f>J8</f>
        <v>WEST　JH</v>
      </c>
      <c r="N7" s="34"/>
      <c r="O7" s="35"/>
      <c r="P7" s="23" t="str">
        <f>J9</f>
        <v>PETIT☆TOMATO</v>
      </c>
      <c r="Q7" s="24"/>
      <c r="R7" s="25"/>
      <c r="S7" s="15" t="str">
        <f>J10</f>
        <v>Pole　Pole</v>
      </c>
      <c r="T7" s="16"/>
      <c r="U7" s="17"/>
      <c r="V7" s="15" t="s">
        <v>4</v>
      </c>
      <c r="W7" s="17"/>
      <c r="X7" s="15" t="s">
        <v>5</v>
      </c>
      <c r="Y7" s="17"/>
      <c r="Z7" s="15" t="s">
        <v>6</v>
      </c>
      <c r="AA7" s="17"/>
      <c r="AB7" s="15" t="s">
        <v>7</v>
      </c>
      <c r="AC7" s="17"/>
      <c r="AD7" s="15" t="s">
        <v>0</v>
      </c>
      <c r="AE7" s="17"/>
    </row>
    <row r="8" spans="1:31" ht="27" customHeight="1">
      <c r="A8" s="4" t="s">
        <v>8</v>
      </c>
      <c r="B8" s="15" t="s">
        <v>34</v>
      </c>
      <c r="C8" s="16"/>
      <c r="D8" s="16"/>
      <c r="E8" s="16"/>
      <c r="F8" s="16"/>
      <c r="G8" s="16"/>
      <c r="H8" s="17"/>
      <c r="J8" s="33" t="s">
        <v>66</v>
      </c>
      <c r="K8" s="34"/>
      <c r="L8" s="35"/>
      <c r="M8" s="26"/>
      <c r="N8" s="27"/>
      <c r="O8" s="28"/>
      <c r="P8" s="1">
        <v>21</v>
      </c>
      <c r="Q8" s="2" t="s">
        <v>10</v>
      </c>
      <c r="R8" s="3">
        <v>25</v>
      </c>
      <c r="S8" s="1">
        <v>22</v>
      </c>
      <c r="T8" s="2" t="s">
        <v>10</v>
      </c>
      <c r="U8" s="3">
        <v>25</v>
      </c>
      <c r="V8" s="15">
        <f>SUM(P8+S8)</f>
        <v>43</v>
      </c>
      <c r="W8" s="17"/>
      <c r="X8" s="15">
        <f>SUM(R8+U8)</f>
        <v>50</v>
      </c>
      <c r="Y8" s="17"/>
      <c r="Z8" s="15">
        <f>SUM(V8-X8)</f>
        <v>-7</v>
      </c>
      <c r="AA8" s="17"/>
      <c r="AB8" s="20" t="s">
        <v>70</v>
      </c>
      <c r="AC8" s="21"/>
      <c r="AD8" s="15">
        <v>3</v>
      </c>
      <c r="AE8" s="17"/>
    </row>
    <row r="9" spans="1:31" ht="27" customHeight="1">
      <c r="A9" s="4" t="s">
        <v>26</v>
      </c>
      <c r="B9" s="15" t="s">
        <v>49</v>
      </c>
      <c r="C9" s="16"/>
      <c r="D9" s="16"/>
      <c r="E9" s="16"/>
      <c r="F9" s="16"/>
      <c r="G9" s="16"/>
      <c r="H9" s="17"/>
      <c r="J9" s="23" t="s">
        <v>44</v>
      </c>
      <c r="K9" s="24"/>
      <c r="L9" s="25"/>
      <c r="M9" s="1">
        <v>25</v>
      </c>
      <c r="N9" s="2" t="s">
        <v>10</v>
      </c>
      <c r="O9" s="3">
        <v>21</v>
      </c>
      <c r="P9" s="26"/>
      <c r="Q9" s="27"/>
      <c r="R9" s="28"/>
      <c r="S9" s="1">
        <v>25</v>
      </c>
      <c r="T9" s="2" t="s">
        <v>10</v>
      </c>
      <c r="U9" s="3">
        <v>12</v>
      </c>
      <c r="V9" s="15">
        <f>SUM(M9+S9)</f>
        <v>50</v>
      </c>
      <c r="W9" s="17"/>
      <c r="X9" s="15">
        <f>SUM(O9+U9)</f>
        <v>33</v>
      </c>
      <c r="Y9" s="17"/>
      <c r="Z9" s="15">
        <f>SUM(V9-X9)</f>
        <v>17</v>
      </c>
      <c r="AA9" s="17"/>
      <c r="AB9" s="20" t="s">
        <v>71</v>
      </c>
      <c r="AC9" s="21"/>
      <c r="AD9" s="15">
        <v>1</v>
      </c>
      <c r="AE9" s="17"/>
    </row>
    <row r="10" spans="1:31" ht="27" customHeight="1">
      <c r="A10" s="4" t="s">
        <v>20</v>
      </c>
      <c r="B10" s="15" t="s">
        <v>33</v>
      </c>
      <c r="C10" s="16"/>
      <c r="D10" s="16"/>
      <c r="E10" s="16"/>
      <c r="F10" s="16"/>
      <c r="G10" s="16"/>
      <c r="H10" s="17"/>
      <c r="J10" s="15" t="s">
        <v>67</v>
      </c>
      <c r="K10" s="16"/>
      <c r="L10" s="17"/>
      <c r="M10" s="1">
        <v>25</v>
      </c>
      <c r="N10" s="2" t="s">
        <v>10</v>
      </c>
      <c r="O10" s="3">
        <v>22</v>
      </c>
      <c r="P10" s="1">
        <v>12</v>
      </c>
      <c r="Q10" s="2" t="s">
        <v>10</v>
      </c>
      <c r="R10" s="3">
        <v>25</v>
      </c>
      <c r="S10" s="26"/>
      <c r="T10" s="27"/>
      <c r="U10" s="28"/>
      <c r="V10" s="14">
        <f>SUM(M10+P10)</f>
        <v>37</v>
      </c>
      <c r="W10" s="14"/>
      <c r="X10" s="14">
        <f>SUM(O10+R10)</f>
        <v>47</v>
      </c>
      <c r="Y10" s="14"/>
      <c r="Z10" s="14">
        <f>SUM(V10-X10)</f>
        <v>-10</v>
      </c>
      <c r="AA10" s="14"/>
      <c r="AB10" s="20" t="s">
        <v>72</v>
      </c>
      <c r="AC10" s="21"/>
      <c r="AD10" s="14">
        <v>2</v>
      </c>
      <c r="AE10" s="14"/>
    </row>
    <row r="11" spans="1:8" ht="27" customHeight="1">
      <c r="A11" s="4" t="s">
        <v>27</v>
      </c>
      <c r="B11" s="15" t="s">
        <v>38</v>
      </c>
      <c r="C11" s="16"/>
      <c r="D11" s="16"/>
      <c r="E11" s="16"/>
      <c r="F11" s="16"/>
      <c r="G11" s="16"/>
      <c r="H11" s="17"/>
    </row>
    <row r="12" spans="1:31" ht="27" customHeight="1">
      <c r="A12" s="4" t="s">
        <v>11</v>
      </c>
      <c r="B12" s="15" t="s">
        <v>81</v>
      </c>
      <c r="C12" s="16"/>
      <c r="D12" s="16"/>
      <c r="E12" s="16"/>
      <c r="F12" s="16"/>
      <c r="G12" s="16"/>
      <c r="H12" s="17"/>
      <c r="J12" s="15" t="s">
        <v>64</v>
      </c>
      <c r="K12" s="16"/>
      <c r="L12" s="17"/>
      <c r="M12" s="15" t="str">
        <f>J13</f>
        <v>球遊</v>
      </c>
      <c r="N12" s="16"/>
      <c r="O12" s="17"/>
      <c r="P12" s="15" t="str">
        <f>J14</f>
        <v>teamＯＺ</v>
      </c>
      <c r="Q12" s="16"/>
      <c r="R12" s="17"/>
      <c r="S12" s="15" t="str">
        <f>J15</f>
        <v>東久留</v>
      </c>
      <c r="T12" s="16"/>
      <c r="U12" s="17"/>
      <c r="V12" s="15" t="s">
        <v>4</v>
      </c>
      <c r="W12" s="17"/>
      <c r="X12" s="15" t="s">
        <v>5</v>
      </c>
      <c r="Y12" s="17"/>
      <c r="Z12" s="15" t="s">
        <v>6</v>
      </c>
      <c r="AA12" s="17"/>
      <c r="AB12" s="15" t="s">
        <v>7</v>
      </c>
      <c r="AC12" s="17"/>
      <c r="AD12" s="15" t="s">
        <v>0</v>
      </c>
      <c r="AE12" s="17"/>
    </row>
    <row r="13" spans="10:31" ht="27" customHeight="1">
      <c r="J13" s="19" t="s">
        <v>49</v>
      </c>
      <c r="K13" s="16"/>
      <c r="L13" s="17"/>
      <c r="M13" s="26"/>
      <c r="N13" s="27"/>
      <c r="O13" s="28"/>
      <c r="P13" s="1">
        <v>25</v>
      </c>
      <c r="Q13" s="2" t="s">
        <v>65</v>
      </c>
      <c r="R13" s="3">
        <v>12</v>
      </c>
      <c r="S13" s="1">
        <v>16</v>
      </c>
      <c r="T13" s="2" t="s">
        <v>65</v>
      </c>
      <c r="U13" s="3">
        <v>25</v>
      </c>
      <c r="V13" s="15">
        <f>SUM(P13+S13)</f>
        <v>41</v>
      </c>
      <c r="W13" s="17"/>
      <c r="X13" s="15">
        <f>SUM(R13+U13)</f>
        <v>37</v>
      </c>
      <c r="Y13" s="17"/>
      <c r="Z13" s="15">
        <f>SUM(V13-X13)</f>
        <v>4</v>
      </c>
      <c r="AA13" s="17"/>
      <c r="AB13" s="20" t="s">
        <v>72</v>
      </c>
      <c r="AC13" s="21"/>
      <c r="AD13" s="15">
        <v>2</v>
      </c>
      <c r="AE13" s="17"/>
    </row>
    <row r="14" spans="10:31" ht="27" customHeight="1">
      <c r="J14" s="19" t="s">
        <v>68</v>
      </c>
      <c r="K14" s="16"/>
      <c r="L14" s="17"/>
      <c r="M14" s="1">
        <v>12</v>
      </c>
      <c r="N14" s="2" t="s">
        <v>65</v>
      </c>
      <c r="O14" s="3">
        <v>25</v>
      </c>
      <c r="P14" s="26"/>
      <c r="Q14" s="27"/>
      <c r="R14" s="28"/>
      <c r="S14" s="1">
        <v>24</v>
      </c>
      <c r="T14" s="2" t="s">
        <v>65</v>
      </c>
      <c r="U14" s="3">
        <v>26</v>
      </c>
      <c r="V14" s="15">
        <f>SUM(M14+S14)</f>
        <v>36</v>
      </c>
      <c r="W14" s="17"/>
      <c r="X14" s="15">
        <f>SUM(O14+U14)</f>
        <v>51</v>
      </c>
      <c r="Y14" s="17"/>
      <c r="Z14" s="15">
        <f>SUM(V14-X14)</f>
        <v>-15</v>
      </c>
      <c r="AA14" s="17"/>
      <c r="AB14" s="20" t="s">
        <v>70</v>
      </c>
      <c r="AC14" s="21"/>
      <c r="AD14" s="15">
        <v>3</v>
      </c>
      <c r="AE14" s="17"/>
    </row>
    <row r="15" spans="10:31" ht="27" customHeight="1">
      <c r="J15" s="15" t="s">
        <v>69</v>
      </c>
      <c r="K15" s="16"/>
      <c r="L15" s="17"/>
      <c r="M15" s="1">
        <v>25</v>
      </c>
      <c r="N15" s="2" t="s">
        <v>65</v>
      </c>
      <c r="O15" s="3">
        <v>16</v>
      </c>
      <c r="P15" s="1">
        <v>26</v>
      </c>
      <c r="Q15" s="2" t="s">
        <v>65</v>
      </c>
      <c r="R15" s="3">
        <v>24</v>
      </c>
      <c r="S15" s="26"/>
      <c r="T15" s="27"/>
      <c r="U15" s="28"/>
      <c r="V15" s="14">
        <f>SUM(M15+P15)</f>
        <v>51</v>
      </c>
      <c r="W15" s="14"/>
      <c r="X15" s="14">
        <f>SUM(O15+R15)</f>
        <v>40</v>
      </c>
      <c r="Y15" s="14"/>
      <c r="Z15" s="14">
        <f>SUM(V15-X15)</f>
        <v>11</v>
      </c>
      <c r="AA15" s="14"/>
      <c r="AB15" s="20" t="s">
        <v>71</v>
      </c>
      <c r="AC15" s="21"/>
      <c r="AD15" s="14">
        <v>1</v>
      </c>
      <c r="AE15" s="14"/>
    </row>
    <row r="16" spans="10:31" ht="13.5"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7"/>
      <c r="AD16" s="6"/>
      <c r="AE16" s="6"/>
    </row>
    <row r="17" spans="1:31" ht="13.5">
      <c r="A17" t="s">
        <v>23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7"/>
      <c r="AD17" s="6"/>
      <c r="AE17" s="6"/>
    </row>
    <row r="18" spans="1:25" ht="27" customHeight="1">
      <c r="A18" s="15" t="s">
        <v>0</v>
      </c>
      <c r="B18" s="16"/>
      <c r="C18" s="16"/>
      <c r="D18" s="16"/>
      <c r="E18" s="16"/>
      <c r="F18" s="16"/>
      <c r="G18" s="16"/>
      <c r="H18" s="17"/>
      <c r="J18" s="15" t="s">
        <v>1</v>
      </c>
      <c r="K18" s="16"/>
      <c r="L18" s="17"/>
      <c r="M18" s="14" t="s">
        <v>79</v>
      </c>
      <c r="N18" s="14"/>
      <c r="O18" s="14"/>
      <c r="P18" s="14"/>
      <c r="Q18" s="14"/>
      <c r="R18" s="9">
        <v>25</v>
      </c>
      <c r="S18" s="2" t="s">
        <v>9</v>
      </c>
      <c r="T18" s="10">
        <v>17</v>
      </c>
      <c r="U18" s="14" t="s">
        <v>77</v>
      </c>
      <c r="V18" s="14"/>
      <c r="W18" s="14"/>
      <c r="X18" s="14"/>
      <c r="Y18" s="14"/>
    </row>
    <row r="19" spans="1:8" ht="27" customHeight="1">
      <c r="A19" s="5" t="s">
        <v>2</v>
      </c>
      <c r="B19" s="15" t="s">
        <v>79</v>
      </c>
      <c r="C19" s="16"/>
      <c r="D19" s="16"/>
      <c r="E19" s="16"/>
      <c r="F19" s="16"/>
      <c r="G19" s="16"/>
      <c r="H19" s="17"/>
    </row>
    <row r="20" spans="1:31" ht="27" customHeight="1">
      <c r="A20" s="4" t="s">
        <v>3</v>
      </c>
      <c r="B20" s="15" t="s">
        <v>76</v>
      </c>
      <c r="C20" s="16"/>
      <c r="D20" s="16"/>
      <c r="E20" s="16"/>
      <c r="F20" s="16"/>
      <c r="G20" s="16"/>
      <c r="H20" s="17"/>
      <c r="J20" s="15" t="s">
        <v>15</v>
      </c>
      <c r="K20" s="16"/>
      <c r="L20" s="17"/>
      <c r="M20" s="14" t="s">
        <v>35</v>
      </c>
      <c r="N20" s="14"/>
      <c r="O20" s="14"/>
      <c r="P20" s="14"/>
      <c r="Q20" s="14"/>
      <c r="R20" s="1">
        <v>29</v>
      </c>
      <c r="S20" s="2" t="s">
        <v>9</v>
      </c>
      <c r="T20" s="3">
        <v>27</v>
      </c>
      <c r="U20" s="18" t="s">
        <v>45</v>
      </c>
      <c r="V20" s="14"/>
      <c r="W20" s="14"/>
      <c r="X20" s="14"/>
      <c r="Y20" s="14"/>
      <c r="Z20" s="6"/>
      <c r="AA20" s="6"/>
      <c r="AB20" s="6"/>
      <c r="AC20" s="6"/>
      <c r="AD20" s="6"/>
      <c r="AE20" s="6"/>
    </row>
    <row r="21" spans="1:31" ht="27" customHeight="1">
      <c r="A21" s="4" t="s">
        <v>8</v>
      </c>
      <c r="B21" s="15" t="s">
        <v>78</v>
      </c>
      <c r="C21" s="16"/>
      <c r="D21" s="16"/>
      <c r="E21" s="16"/>
      <c r="F21" s="16"/>
      <c r="G21" s="16"/>
      <c r="H21" s="17"/>
      <c r="J21" s="15" t="s">
        <v>16</v>
      </c>
      <c r="K21" s="16"/>
      <c r="L21" s="17"/>
      <c r="M21" s="14" t="s">
        <v>79</v>
      </c>
      <c r="N21" s="14"/>
      <c r="O21" s="14"/>
      <c r="P21" s="14"/>
      <c r="Q21" s="14"/>
      <c r="R21" s="1">
        <v>25</v>
      </c>
      <c r="S21" s="2" t="s">
        <v>9</v>
      </c>
      <c r="T21" s="3">
        <v>16</v>
      </c>
      <c r="U21" s="14" t="s">
        <v>37</v>
      </c>
      <c r="V21" s="14"/>
      <c r="W21" s="14"/>
      <c r="X21" s="14"/>
      <c r="Y21" s="14"/>
      <c r="Z21" s="6"/>
      <c r="AA21" s="6"/>
      <c r="AB21" s="6"/>
      <c r="AC21" s="6"/>
      <c r="AD21" s="6"/>
      <c r="AE21" s="6"/>
    </row>
    <row r="22" spans="1:31" ht="27" customHeight="1">
      <c r="A22" s="4" t="s">
        <v>26</v>
      </c>
      <c r="B22" s="15" t="s">
        <v>75</v>
      </c>
      <c r="C22" s="16"/>
      <c r="D22" s="16"/>
      <c r="E22" s="16"/>
      <c r="F22" s="16"/>
      <c r="G22" s="16"/>
      <c r="H22" s="17"/>
      <c r="J22" s="15" t="s">
        <v>12</v>
      </c>
      <c r="K22" s="16"/>
      <c r="L22" s="17"/>
      <c r="M22" s="14" t="s">
        <v>75</v>
      </c>
      <c r="N22" s="14"/>
      <c r="O22" s="14"/>
      <c r="P22" s="14"/>
      <c r="Q22" s="14"/>
      <c r="R22" s="1">
        <v>25</v>
      </c>
      <c r="S22" s="2" t="s">
        <v>9</v>
      </c>
      <c r="T22" s="3">
        <v>20</v>
      </c>
      <c r="U22" s="14" t="s">
        <v>48</v>
      </c>
      <c r="V22" s="14"/>
      <c r="W22" s="14"/>
      <c r="X22" s="14"/>
      <c r="Y22" s="14"/>
      <c r="Z22" s="6"/>
      <c r="AA22" s="6"/>
      <c r="AB22" s="6"/>
      <c r="AC22" s="6"/>
      <c r="AD22" s="6"/>
      <c r="AE22" s="6"/>
    </row>
    <row r="23" spans="1:31" ht="27" customHeight="1">
      <c r="A23" s="4" t="s">
        <v>20</v>
      </c>
      <c r="B23" s="15" t="s">
        <v>36</v>
      </c>
      <c r="C23" s="16"/>
      <c r="D23" s="16"/>
      <c r="E23" s="16"/>
      <c r="F23" s="16"/>
      <c r="G23" s="16"/>
      <c r="H23" s="17"/>
      <c r="J23" s="15" t="s">
        <v>13</v>
      </c>
      <c r="K23" s="16"/>
      <c r="L23" s="17"/>
      <c r="M23" s="14" t="s">
        <v>36</v>
      </c>
      <c r="N23" s="14"/>
      <c r="O23" s="14"/>
      <c r="P23" s="14"/>
      <c r="Q23" s="14"/>
      <c r="R23" s="1">
        <v>21</v>
      </c>
      <c r="S23" s="2" t="s">
        <v>9</v>
      </c>
      <c r="T23" s="3">
        <v>25</v>
      </c>
      <c r="U23" s="14" t="s">
        <v>78</v>
      </c>
      <c r="V23" s="14"/>
      <c r="W23" s="14"/>
      <c r="X23" s="14"/>
      <c r="Y23" s="14"/>
      <c r="Z23" s="8"/>
      <c r="AA23" s="8"/>
      <c r="AB23" s="8"/>
      <c r="AC23" s="8"/>
      <c r="AD23" s="8"/>
      <c r="AE23" s="8"/>
    </row>
    <row r="24" spans="1:31" ht="27" customHeight="1">
      <c r="A24" s="4" t="s">
        <v>27</v>
      </c>
      <c r="B24" s="19" t="s">
        <v>45</v>
      </c>
      <c r="C24" s="16"/>
      <c r="D24" s="16"/>
      <c r="E24" s="16"/>
      <c r="F24" s="16"/>
      <c r="G24" s="16"/>
      <c r="H24" s="17"/>
      <c r="J24" s="15" t="s">
        <v>17</v>
      </c>
      <c r="K24" s="16"/>
      <c r="L24" s="17"/>
      <c r="M24" s="14" t="s">
        <v>35</v>
      </c>
      <c r="N24" s="14"/>
      <c r="O24" s="14"/>
      <c r="P24" s="14"/>
      <c r="Q24" s="14"/>
      <c r="R24" s="1">
        <v>25</v>
      </c>
      <c r="S24" s="2" t="s">
        <v>9</v>
      </c>
      <c r="T24" s="3">
        <v>20</v>
      </c>
      <c r="U24" s="14" t="s">
        <v>75</v>
      </c>
      <c r="V24" s="14"/>
      <c r="W24" s="14"/>
      <c r="X24" s="14"/>
      <c r="Y24" s="14"/>
      <c r="Z24" s="8"/>
      <c r="AA24" s="8"/>
      <c r="AB24" s="8"/>
      <c r="AC24" s="8"/>
      <c r="AD24" s="8"/>
      <c r="AE24" s="8"/>
    </row>
    <row r="25" spans="1:31" ht="27" customHeight="1">
      <c r="A25" s="4" t="s">
        <v>21</v>
      </c>
      <c r="B25" s="15" t="s">
        <v>37</v>
      </c>
      <c r="C25" s="16"/>
      <c r="D25" s="16"/>
      <c r="E25" s="16"/>
      <c r="F25" s="16"/>
      <c r="G25" s="16"/>
      <c r="H25" s="17"/>
      <c r="J25" s="15" t="s">
        <v>14</v>
      </c>
      <c r="K25" s="16"/>
      <c r="L25" s="17"/>
      <c r="M25" s="14" t="s">
        <v>48</v>
      </c>
      <c r="N25" s="14"/>
      <c r="O25" s="14"/>
      <c r="P25" s="14"/>
      <c r="Q25" s="14"/>
      <c r="R25" s="1">
        <v>19</v>
      </c>
      <c r="S25" s="2" t="s">
        <v>9</v>
      </c>
      <c r="T25" s="3">
        <v>25</v>
      </c>
      <c r="U25" s="18" t="s">
        <v>45</v>
      </c>
      <c r="V25" s="14"/>
      <c r="W25" s="14"/>
      <c r="X25" s="14"/>
      <c r="Y25" s="14"/>
      <c r="Z25" s="8"/>
      <c r="AA25" s="8"/>
      <c r="AB25" s="8"/>
      <c r="AC25" s="8"/>
      <c r="AD25" s="8"/>
      <c r="AE25" s="8"/>
    </row>
    <row r="26" spans="1:31" ht="27" customHeight="1">
      <c r="A26" s="4" t="s">
        <v>28</v>
      </c>
      <c r="B26" s="15" t="s">
        <v>48</v>
      </c>
      <c r="C26" s="16"/>
      <c r="D26" s="16"/>
      <c r="E26" s="16"/>
      <c r="F26" s="16"/>
      <c r="G26" s="16"/>
      <c r="H26" s="17"/>
      <c r="J26" s="15" t="s">
        <v>18</v>
      </c>
      <c r="K26" s="16"/>
      <c r="L26" s="17"/>
      <c r="M26" s="14" t="s">
        <v>78</v>
      </c>
      <c r="N26" s="14"/>
      <c r="O26" s="14"/>
      <c r="P26" s="14"/>
      <c r="Q26" s="14"/>
      <c r="R26" s="1">
        <v>10</v>
      </c>
      <c r="S26" s="2" t="s">
        <v>9</v>
      </c>
      <c r="T26" s="3">
        <v>25</v>
      </c>
      <c r="U26" s="14" t="s">
        <v>79</v>
      </c>
      <c r="V26" s="14"/>
      <c r="W26" s="14"/>
      <c r="X26" s="14"/>
      <c r="Y26" s="14"/>
      <c r="Z26" s="8"/>
      <c r="AA26" s="8"/>
      <c r="AB26" s="8"/>
      <c r="AC26" s="8"/>
      <c r="AD26" s="8"/>
      <c r="AE26" s="8"/>
    </row>
    <row r="27" spans="1:31" ht="27" customHeight="1">
      <c r="A27" s="6"/>
      <c r="B27" s="13"/>
      <c r="C27" s="13"/>
      <c r="D27" s="13"/>
      <c r="E27" s="13"/>
      <c r="F27" s="13"/>
      <c r="G27" s="13"/>
      <c r="H27" s="13"/>
      <c r="J27" s="15" t="s">
        <v>19</v>
      </c>
      <c r="K27" s="16"/>
      <c r="L27" s="17"/>
      <c r="M27" s="14" t="s">
        <v>37</v>
      </c>
      <c r="N27" s="14"/>
      <c r="O27" s="14"/>
      <c r="P27" s="14"/>
      <c r="Q27" s="14"/>
      <c r="R27" s="1">
        <v>14</v>
      </c>
      <c r="S27" s="2" t="s">
        <v>9</v>
      </c>
      <c r="T27" s="3">
        <v>25</v>
      </c>
      <c r="U27" s="14" t="s">
        <v>36</v>
      </c>
      <c r="V27" s="14"/>
      <c r="W27" s="14"/>
      <c r="X27" s="14"/>
      <c r="Y27" s="14"/>
      <c r="Z27" s="8"/>
      <c r="AA27" s="8"/>
      <c r="AB27" s="8"/>
      <c r="AC27" s="8"/>
      <c r="AD27" s="8"/>
      <c r="AE27" s="8"/>
    </row>
    <row r="28" spans="10:31" ht="27" customHeight="1"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6"/>
      <c r="AE28" s="6"/>
    </row>
    <row r="29" spans="1:25" ht="11.25" customHeight="1">
      <c r="A29" s="6"/>
      <c r="B29" s="13"/>
      <c r="C29" s="13"/>
      <c r="D29" s="13"/>
      <c r="E29" s="13"/>
      <c r="F29" s="13"/>
      <c r="G29" s="13"/>
      <c r="H29" s="13"/>
      <c r="J29" s="13"/>
      <c r="K29" s="13"/>
      <c r="L29" s="13"/>
      <c r="M29" s="13"/>
      <c r="N29" s="13"/>
      <c r="O29" s="13"/>
      <c r="P29" s="13"/>
      <c r="Q29" s="13"/>
      <c r="R29" s="6"/>
      <c r="S29" s="6"/>
      <c r="T29" s="6"/>
      <c r="U29" s="13"/>
      <c r="V29" s="13"/>
      <c r="W29" s="13"/>
      <c r="X29" s="13"/>
      <c r="Y29" s="13"/>
    </row>
    <row r="35" ht="13.5">
      <c r="R35" s="11"/>
    </row>
    <row r="36" ht="13.5">
      <c r="R36" s="12"/>
    </row>
  </sheetData>
  <sheetProtection password="C2CD" sheet="1" objects="1" scenarios="1"/>
  <mergeCells count="113">
    <mergeCell ref="Z14:AA14"/>
    <mergeCell ref="AB14:AC14"/>
    <mergeCell ref="AD14:AE14"/>
    <mergeCell ref="J15:L15"/>
    <mergeCell ref="S15:U15"/>
    <mergeCell ref="V15:W15"/>
    <mergeCell ref="X15:Y15"/>
    <mergeCell ref="Z15:AA15"/>
    <mergeCell ref="AB15:AC15"/>
    <mergeCell ref="AD15:AE15"/>
    <mergeCell ref="J14:L14"/>
    <mergeCell ref="P14:R14"/>
    <mergeCell ref="V14:W14"/>
    <mergeCell ref="X14:Y14"/>
    <mergeCell ref="Z12:AA12"/>
    <mergeCell ref="AB12:AC12"/>
    <mergeCell ref="AD12:AE12"/>
    <mergeCell ref="J13:L13"/>
    <mergeCell ref="M13:O13"/>
    <mergeCell ref="V13:W13"/>
    <mergeCell ref="X13:Y13"/>
    <mergeCell ref="Z13:AA13"/>
    <mergeCell ref="AB13:AC13"/>
    <mergeCell ref="AD13:AE13"/>
    <mergeCell ref="P12:R12"/>
    <mergeCell ref="S12:U12"/>
    <mergeCell ref="V12:W12"/>
    <mergeCell ref="X12:Y12"/>
    <mergeCell ref="B11:H11"/>
    <mergeCell ref="B12:H12"/>
    <mergeCell ref="J12:L12"/>
    <mergeCell ref="M12:O12"/>
    <mergeCell ref="X10:Y10"/>
    <mergeCell ref="Z10:AA10"/>
    <mergeCell ref="AB10:AC10"/>
    <mergeCell ref="AD10:AE10"/>
    <mergeCell ref="B10:H10"/>
    <mergeCell ref="J10:L10"/>
    <mergeCell ref="S10:U10"/>
    <mergeCell ref="V10:W10"/>
    <mergeCell ref="AD8:AE8"/>
    <mergeCell ref="B9:H9"/>
    <mergeCell ref="J9:L9"/>
    <mergeCell ref="P9:R9"/>
    <mergeCell ref="V9:W9"/>
    <mergeCell ref="X9:Y9"/>
    <mergeCell ref="Z9:AA9"/>
    <mergeCell ref="AB9:AC9"/>
    <mergeCell ref="AD9:AE9"/>
    <mergeCell ref="Z7:AA7"/>
    <mergeCell ref="AB7:AC7"/>
    <mergeCell ref="AD7:AE7"/>
    <mergeCell ref="B8:H8"/>
    <mergeCell ref="J8:L8"/>
    <mergeCell ref="M8:O8"/>
    <mergeCell ref="V8:W8"/>
    <mergeCell ref="X8:Y8"/>
    <mergeCell ref="Z8:AA8"/>
    <mergeCell ref="AB8:AC8"/>
    <mergeCell ref="P7:R7"/>
    <mergeCell ref="S7:U7"/>
    <mergeCell ref="V7:W7"/>
    <mergeCell ref="X7:Y7"/>
    <mergeCell ref="B6:H6"/>
    <mergeCell ref="B7:H7"/>
    <mergeCell ref="J7:L7"/>
    <mergeCell ref="M7:O7"/>
    <mergeCell ref="A5:H5"/>
    <mergeCell ref="J5:L5"/>
    <mergeCell ref="M5:Q5"/>
    <mergeCell ref="U5:Y5"/>
    <mergeCell ref="J29:L29"/>
    <mergeCell ref="M29:Q29"/>
    <mergeCell ref="U29:Y29"/>
    <mergeCell ref="M25:Q25"/>
    <mergeCell ref="U25:Y25"/>
    <mergeCell ref="M24:Q24"/>
    <mergeCell ref="U24:Y24"/>
    <mergeCell ref="M22:Q22"/>
    <mergeCell ref="U22:Y22"/>
    <mergeCell ref="U23:Y23"/>
    <mergeCell ref="J26:L26"/>
    <mergeCell ref="J27:L27"/>
    <mergeCell ref="J23:L23"/>
    <mergeCell ref="U18:Y18"/>
    <mergeCell ref="J18:L18"/>
    <mergeCell ref="J20:L20"/>
    <mergeCell ref="M18:Q18"/>
    <mergeCell ref="M20:Q20"/>
    <mergeCell ref="U20:Y20"/>
    <mergeCell ref="M21:Q21"/>
    <mergeCell ref="J22:L22"/>
    <mergeCell ref="J21:L21"/>
    <mergeCell ref="U21:Y21"/>
    <mergeCell ref="B22:H22"/>
    <mergeCell ref="B27:H27"/>
    <mergeCell ref="A18:H18"/>
    <mergeCell ref="B19:H19"/>
    <mergeCell ref="B20:H20"/>
    <mergeCell ref="B21:H21"/>
    <mergeCell ref="B23:H23"/>
    <mergeCell ref="B24:H24"/>
    <mergeCell ref="B25:H25"/>
    <mergeCell ref="B26:H26"/>
    <mergeCell ref="J24:L24"/>
    <mergeCell ref="J25:L25"/>
    <mergeCell ref="M23:Q23"/>
    <mergeCell ref="R35:R36"/>
    <mergeCell ref="B29:H29"/>
    <mergeCell ref="M26:Q26"/>
    <mergeCell ref="U26:Y26"/>
    <mergeCell ref="M27:Q27"/>
    <mergeCell ref="U27:Y2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29</v>
      </c>
    </row>
    <row r="3" ht="13.5">
      <c r="A3" s="29" t="s">
        <v>32</v>
      </c>
    </row>
    <row r="5" spans="1:31" ht="27" customHeight="1">
      <c r="A5" s="15" t="s">
        <v>22</v>
      </c>
      <c r="B5" s="16"/>
      <c r="C5" s="17"/>
      <c r="D5" s="30" t="str">
        <f>A6</f>
        <v>ＷＥＳＴ　ＪＨ</v>
      </c>
      <c r="E5" s="30"/>
      <c r="F5" s="30"/>
      <c r="G5" s="14" t="str">
        <f>A7</f>
        <v>Ｐｏｌｅ　Ｐｏｌｅ</v>
      </c>
      <c r="H5" s="14"/>
      <c r="I5" s="14"/>
      <c r="J5" s="14" t="str">
        <f>A8</f>
        <v>Ｖ．Ｆｕｓｉｏｎ</v>
      </c>
      <c r="K5" s="14"/>
      <c r="L5" s="14"/>
      <c r="M5" s="14" t="str">
        <f>A9</f>
        <v>ＬＩＥＮ</v>
      </c>
      <c r="N5" s="14"/>
      <c r="O5" s="14"/>
      <c r="P5" s="19" t="str">
        <f>A10</f>
        <v>ＢＬＯＷＩＮＧ</v>
      </c>
      <c r="Q5" s="31"/>
      <c r="R5" s="32"/>
      <c r="S5" s="14" t="str">
        <f>A11</f>
        <v>ｔｅａｍＯＺ</v>
      </c>
      <c r="T5" s="14"/>
      <c r="U5" s="14"/>
      <c r="V5" s="14" t="s">
        <v>4</v>
      </c>
      <c r="W5" s="14"/>
      <c r="X5" s="14" t="s">
        <v>5</v>
      </c>
      <c r="Y5" s="14"/>
      <c r="Z5" s="14" t="s">
        <v>6</v>
      </c>
      <c r="AA5" s="14"/>
      <c r="AB5" s="14" t="s">
        <v>7</v>
      </c>
      <c r="AC5" s="14"/>
      <c r="AD5" s="14" t="s">
        <v>0</v>
      </c>
      <c r="AE5" s="14"/>
    </row>
    <row r="6" spans="1:31" ht="27" customHeight="1">
      <c r="A6" s="33" t="s">
        <v>33</v>
      </c>
      <c r="B6" s="34"/>
      <c r="C6" s="35"/>
      <c r="D6" s="26"/>
      <c r="E6" s="27"/>
      <c r="F6" s="28"/>
      <c r="G6" s="36">
        <v>25</v>
      </c>
      <c r="H6" s="36" t="s">
        <v>30</v>
      </c>
      <c r="I6" s="36">
        <v>15</v>
      </c>
      <c r="J6" s="1">
        <v>26</v>
      </c>
      <c r="K6" s="2" t="s">
        <v>30</v>
      </c>
      <c r="L6" s="3">
        <v>24</v>
      </c>
      <c r="M6" s="2">
        <v>25</v>
      </c>
      <c r="N6" s="2" t="s">
        <v>30</v>
      </c>
      <c r="O6" s="3">
        <v>22</v>
      </c>
      <c r="P6" s="37">
        <v>25</v>
      </c>
      <c r="Q6" s="36" t="s">
        <v>30</v>
      </c>
      <c r="R6" s="38">
        <v>13</v>
      </c>
      <c r="S6" s="39"/>
      <c r="T6" s="40"/>
      <c r="U6" s="41"/>
      <c r="V6" s="14">
        <f>SUM(G6+J6+M6+P6)</f>
        <v>101</v>
      </c>
      <c r="W6" s="14"/>
      <c r="X6" s="14">
        <f>SUM(I6+L6+O6+R6)</f>
        <v>74</v>
      </c>
      <c r="Y6" s="14"/>
      <c r="Z6" s="14">
        <f aca="true" t="shared" si="0" ref="Z6:Z11">SUM(V6-X6)</f>
        <v>27</v>
      </c>
      <c r="AA6" s="14"/>
      <c r="AB6" s="22" t="s">
        <v>39</v>
      </c>
      <c r="AC6" s="22"/>
      <c r="AD6" s="14">
        <v>1</v>
      </c>
      <c r="AE6" s="14"/>
    </row>
    <row r="7" spans="1:31" ht="27" customHeight="1">
      <c r="A7" s="15" t="s">
        <v>34</v>
      </c>
      <c r="B7" s="16"/>
      <c r="C7" s="17"/>
      <c r="D7" s="1">
        <f>I6</f>
        <v>15</v>
      </c>
      <c r="E7" s="2" t="s">
        <v>30</v>
      </c>
      <c r="F7" s="3">
        <f>G6</f>
        <v>25</v>
      </c>
      <c r="G7" s="26"/>
      <c r="H7" s="27"/>
      <c r="I7" s="28"/>
      <c r="J7" s="42">
        <v>25</v>
      </c>
      <c r="K7" s="6" t="s">
        <v>30</v>
      </c>
      <c r="L7" s="43">
        <v>18</v>
      </c>
      <c r="M7" s="6">
        <v>25</v>
      </c>
      <c r="N7" s="6" t="s">
        <v>30</v>
      </c>
      <c r="O7" s="6">
        <v>21</v>
      </c>
      <c r="P7" s="39"/>
      <c r="Q7" s="40"/>
      <c r="R7" s="41"/>
      <c r="S7" s="42">
        <v>25</v>
      </c>
      <c r="T7" s="6" t="s">
        <v>30</v>
      </c>
      <c r="U7" s="43">
        <v>20</v>
      </c>
      <c r="V7" s="14">
        <f>SUM(D7+J7+M7+S7)</f>
        <v>90</v>
      </c>
      <c r="W7" s="14"/>
      <c r="X7" s="14">
        <f>SUM(F7+L7+O7+U7)</f>
        <v>84</v>
      </c>
      <c r="Y7" s="14"/>
      <c r="Z7" s="14">
        <f t="shared" si="0"/>
        <v>6</v>
      </c>
      <c r="AA7" s="14"/>
      <c r="AB7" s="22" t="s">
        <v>40</v>
      </c>
      <c r="AC7" s="22"/>
      <c r="AD7" s="14">
        <v>3</v>
      </c>
      <c r="AE7" s="14"/>
    </row>
    <row r="8" spans="1:31" ht="27" customHeight="1">
      <c r="A8" s="15" t="s">
        <v>35</v>
      </c>
      <c r="B8" s="16"/>
      <c r="C8" s="17"/>
      <c r="D8" s="1">
        <f>L6</f>
        <v>24</v>
      </c>
      <c r="E8" s="2" t="s">
        <v>30</v>
      </c>
      <c r="F8" s="3">
        <f>J6</f>
        <v>26</v>
      </c>
      <c r="G8" s="6">
        <f>L7</f>
        <v>18</v>
      </c>
      <c r="H8" s="6" t="s">
        <v>30</v>
      </c>
      <c r="I8" s="6">
        <f>J7</f>
        <v>25</v>
      </c>
      <c r="J8" s="26"/>
      <c r="K8" s="27"/>
      <c r="L8" s="28"/>
      <c r="M8" s="39"/>
      <c r="N8" s="40"/>
      <c r="O8" s="41"/>
      <c r="P8" s="42">
        <v>25</v>
      </c>
      <c r="Q8" s="6" t="s">
        <v>30</v>
      </c>
      <c r="R8" s="43">
        <v>18</v>
      </c>
      <c r="S8" s="1">
        <v>21</v>
      </c>
      <c r="T8" s="2" t="s">
        <v>30</v>
      </c>
      <c r="U8" s="3">
        <v>25</v>
      </c>
      <c r="V8" s="14">
        <f>SUM(D8+G8+P8+S8)</f>
        <v>88</v>
      </c>
      <c r="W8" s="14"/>
      <c r="X8" s="14">
        <f>SUM(F8+I8+R8+U8)</f>
        <v>94</v>
      </c>
      <c r="Y8" s="14"/>
      <c r="Z8" s="14">
        <f t="shared" si="0"/>
        <v>-6</v>
      </c>
      <c r="AA8" s="14"/>
      <c r="AB8" s="22" t="s">
        <v>42</v>
      </c>
      <c r="AC8" s="22"/>
      <c r="AD8" s="14">
        <v>4</v>
      </c>
      <c r="AE8" s="14"/>
    </row>
    <row r="9" spans="1:31" ht="27" customHeight="1">
      <c r="A9" s="15" t="s">
        <v>36</v>
      </c>
      <c r="B9" s="16"/>
      <c r="C9" s="17"/>
      <c r="D9" s="1">
        <f>O6</f>
        <v>22</v>
      </c>
      <c r="E9" s="2" t="s">
        <v>30</v>
      </c>
      <c r="F9" s="3">
        <f>M6</f>
        <v>25</v>
      </c>
      <c r="G9" s="1">
        <f>O7</f>
        <v>21</v>
      </c>
      <c r="H9" s="2" t="s">
        <v>30</v>
      </c>
      <c r="I9" s="3">
        <f>M7</f>
        <v>25</v>
      </c>
      <c r="J9" s="39"/>
      <c r="K9" s="40"/>
      <c r="L9" s="41"/>
      <c r="M9" s="26"/>
      <c r="N9" s="27"/>
      <c r="O9" s="28"/>
      <c r="P9" s="1">
        <v>25</v>
      </c>
      <c r="Q9" s="2" t="s">
        <v>30</v>
      </c>
      <c r="R9" s="3">
        <v>14</v>
      </c>
      <c r="S9" s="1">
        <v>13</v>
      </c>
      <c r="T9" s="2" t="s">
        <v>30</v>
      </c>
      <c r="U9" s="3">
        <v>25</v>
      </c>
      <c r="V9" s="14">
        <f>SUM(D9+G9+P9+S9)</f>
        <v>81</v>
      </c>
      <c r="W9" s="14"/>
      <c r="X9" s="14">
        <f>SUM(F9+I9+R9+U9)</f>
        <v>89</v>
      </c>
      <c r="Y9" s="14"/>
      <c r="Z9" s="14">
        <f t="shared" si="0"/>
        <v>-8</v>
      </c>
      <c r="AA9" s="14"/>
      <c r="AB9" s="22" t="s">
        <v>42</v>
      </c>
      <c r="AC9" s="22"/>
      <c r="AD9" s="14">
        <v>5</v>
      </c>
      <c r="AE9" s="14"/>
    </row>
    <row r="10" spans="1:31" ht="27" customHeight="1">
      <c r="A10" s="19" t="s">
        <v>37</v>
      </c>
      <c r="B10" s="31"/>
      <c r="C10" s="32"/>
      <c r="D10" s="1">
        <f>R6</f>
        <v>13</v>
      </c>
      <c r="E10" s="2" t="s">
        <v>30</v>
      </c>
      <c r="F10" s="3">
        <f>P6</f>
        <v>25</v>
      </c>
      <c r="G10" s="39"/>
      <c r="H10" s="40"/>
      <c r="I10" s="41"/>
      <c r="J10" s="42">
        <f>R8</f>
        <v>18</v>
      </c>
      <c r="K10" s="6" t="s">
        <v>30</v>
      </c>
      <c r="L10" s="43">
        <f>P8</f>
        <v>25</v>
      </c>
      <c r="M10" s="6">
        <f>R9</f>
        <v>14</v>
      </c>
      <c r="N10" s="6" t="s">
        <v>30</v>
      </c>
      <c r="O10" s="6">
        <f>P9</f>
        <v>25</v>
      </c>
      <c r="P10" s="26"/>
      <c r="Q10" s="27"/>
      <c r="R10" s="28"/>
      <c r="S10" s="42">
        <v>21</v>
      </c>
      <c r="T10" s="6" t="s">
        <v>30</v>
      </c>
      <c r="U10" s="43">
        <v>25</v>
      </c>
      <c r="V10" s="14">
        <f>SUM(D10+J10+M10+S10)</f>
        <v>66</v>
      </c>
      <c r="W10" s="14"/>
      <c r="X10" s="14">
        <f>SUM(F10+L10+O10+U10)</f>
        <v>100</v>
      </c>
      <c r="Y10" s="14"/>
      <c r="Z10" s="14">
        <f t="shared" si="0"/>
        <v>-34</v>
      </c>
      <c r="AA10" s="14"/>
      <c r="AB10" s="22" t="s">
        <v>43</v>
      </c>
      <c r="AC10" s="22"/>
      <c r="AD10" s="14">
        <v>6</v>
      </c>
      <c r="AE10" s="14"/>
    </row>
    <row r="11" spans="1:31" ht="27" customHeight="1">
      <c r="A11" s="15" t="s">
        <v>38</v>
      </c>
      <c r="B11" s="16"/>
      <c r="C11" s="17"/>
      <c r="D11" s="39"/>
      <c r="E11" s="40"/>
      <c r="F11" s="41"/>
      <c r="G11" s="44">
        <f>U7</f>
        <v>20</v>
      </c>
      <c r="H11" s="44" t="s">
        <v>30</v>
      </c>
      <c r="I11" s="44">
        <f>S7</f>
        <v>25</v>
      </c>
      <c r="J11" s="1">
        <f>U8</f>
        <v>25</v>
      </c>
      <c r="K11" s="2" t="s">
        <v>30</v>
      </c>
      <c r="L11" s="3">
        <f>S8</f>
        <v>21</v>
      </c>
      <c r="M11" s="2">
        <f>U9</f>
        <v>25</v>
      </c>
      <c r="N11" s="2" t="s">
        <v>30</v>
      </c>
      <c r="O11" s="3">
        <f>S9</f>
        <v>13</v>
      </c>
      <c r="P11" s="45">
        <f>U10</f>
        <v>25</v>
      </c>
      <c r="Q11" s="44" t="s">
        <v>30</v>
      </c>
      <c r="R11" s="46">
        <f>S10</f>
        <v>21</v>
      </c>
      <c r="S11" s="26"/>
      <c r="T11" s="27"/>
      <c r="U11" s="28"/>
      <c r="V11" s="14">
        <f>SUM(G11+J11+M11+P11)</f>
        <v>95</v>
      </c>
      <c r="W11" s="14"/>
      <c r="X11" s="14">
        <f>SUM(I11+L11+O11+R11)</f>
        <v>80</v>
      </c>
      <c r="Y11" s="14"/>
      <c r="Z11" s="14">
        <f t="shared" si="0"/>
        <v>15</v>
      </c>
      <c r="AA11" s="14"/>
      <c r="AB11" s="22" t="s">
        <v>40</v>
      </c>
      <c r="AC11" s="22"/>
      <c r="AD11" s="14">
        <v>2</v>
      </c>
      <c r="AE11" s="14"/>
    </row>
    <row r="13" spans="1:11" ht="13.5">
      <c r="A13" s="29" t="s">
        <v>31</v>
      </c>
      <c r="K13" s="29" t="s">
        <v>31</v>
      </c>
    </row>
    <row r="15" spans="1:25" ht="27" customHeight="1">
      <c r="A15" s="15" t="s">
        <v>25</v>
      </c>
      <c r="B15" s="16"/>
      <c r="C15" s="17"/>
      <c r="D15" s="23" t="str">
        <f>A16</f>
        <v>PETIT☆TOMATO</v>
      </c>
      <c r="E15" s="24"/>
      <c r="F15" s="25"/>
      <c r="G15" s="23" t="str">
        <f>A17</f>
        <v>塩ちゃんこ</v>
      </c>
      <c r="H15" s="24"/>
      <c r="I15" s="25"/>
      <c r="J15" s="15" t="str">
        <f>A18</f>
        <v>川崎北BGB</v>
      </c>
      <c r="K15" s="16"/>
      <c r="L15" s="17"/>
      <c r="M15" s="47" t="str">
        <f>A19</f>
        <v>東久留米の情報ｽﾃｰｼｮﾝ</v>
      </c>
      <c r="N15" s="48"/>
      <c r="O15" s="49"/>
      <c r="P15" s="15" t="s">
        <v>4</v>
      </c>
      <c r="Q15" s="17"/>
      <c r="R15" s="15" t="s">
        <v>5</v>
      </c>
      <c r="S15" s="17"/>
      <c r="T15" s="15" t="s">
        <v>6</v>
      </c>
      <c r="U15" s="17"/>
      <c r="V15" s="15" t="s">
        <v>7</v>
      </c>
      <c r="W15" s="17"/>
      <c r="X15" s="15" t="s">
        <v>0</v>
      </c>
      <c r="Y15" s="17"/>
    </row>
    <row r="16" spans="1:25" ht="27" customHeight="1">
      <c r="A16" s="15" t="s">
        <v>44</v>
      </c>
      <c r="B16" s="16"/>
      <c r="C16" s="17"/>
      <c r="D16" s="26"/>
      <c r="E16" s="27"/>
      <c r="F16" s="28"/>
      <c r="G16" s="1">
        <v>25</v>
      </c>
      <c r="H16" s="2" t="s">
        <v>10</v>
      </c>
      <c r="I16" s="3">
        <v>15</v>
      </c>
      <c r="J16" s="1">
        <v>25</v>
      </c>
      <c r="K16" s="2" t="s">
        <v>10</v>
      </c>
      <c r="L16" s="3">
        <v>16</v>
      </c>
      <c r="M16" s="1">
        <v>25</v>
      </c>
      <c r="N16" s="2" t="s">
        <v>10</v>
      </c>
      <c r="O16" s="3">
        <v>21</v>
      </c>
      <c r="P16" s="15">
        <f>SUM(G16,J16,M16)</f>
        <v>75</v>
      </c>
      <c r="Q16" s="17"/>
      <c r="R16" s="15">
        <f>SUM(I16,L16,O16)</f>
        <v>52</v>
      </c>
      <c r="S16" s="17"/>
      <c r="T16" s="15">
        <f>P16-R16</f>
        <v>23</v>
      </c>
      <c r="U16" s="17"/>
      <c r="V16" s="20" t="s">
        <v>51</v>
      </c>
      <c r="W16" s="21"/>
      <c r="X16" s="20" t="s">
        <v>54</v>
      </c>
      <c r="Y16" s="21"/>
    </row>
    <row r="17" spans="1:25" ht="27" customHeight="1">
      <c r="A17" s="15" t="s">
        <v>45</v>
      </c>
      <c r="B17" s="16"/>
      <c r="C17" s="17"/>
      <c r="D17" s="1">
        <f>I16</f>
        <v>15</v>
      </c>
      <c r="E17" s="2" t="s">
        <v>10</v>
      </c>
      <c r="F17" s="3">
        <f>G16</f>
        <v>25</v>
      </c>
      <c r="G17" s="26"/>
      <c r="H17" s="27"/>
      <c r="I17" s="28"/>
      <c r="J17" s="1">
        <v>23</v>
      </c>
      <c r="K17" s="2" t="s">
        <v>10</v>
      </c>
      <c r="L17" s="3">
        <v>25</v>
      </c>
      <c r="M17" s="1">
        <v>11</v>
      </c>
      <c r="N17" s="2" t="s">
        <v>10</v>
      </c>
      <c r="O17" s="3">
        <v>25</v>
      </c>
      <c r="P17" s="15">
        <f>SUM(D17,J17,M17)</f>
        <v>49</v>
      </c>
      <c r="Q17" s="17"/>
      <c r="R17" s="15">
        <f>SUM(F17,L17,O17)</f>
        <v>75</v>
      </c>
      <c r="S17" s="17"/>
      <c r="T17" s="15">
        <f>P17-R17</f>
        <v>-26</v>
      </c>
      <c r="U17" s="17"/>
      <c r="V17" s="20" t="s">
        <v>52</v>
      </c>
      <c r="W17" s="21"/>
      <c r="X17" s="20" t="s">
        <v>55</v>
      </c>
      <c r="Y17" s="21"/>
    </row>
    <row r="18" spans="1:25" ht="27" customHeight="1">
      <c r="A18" s="15" t="s">
        <v>46</v>
      </c>
      <c r="B18" s="16"/>
      <c r="C18" s="17"/>
      <c r="D18" s="1">
        <f>L16</f>
        <v>16</v>
      </c>
      <c r="E18" s="2" t="s">
        <v>10</v>
      </c>
      <c r="F18" s="3">
        <f>J16</f>
        <v>25</v>
      </c>
      <c r="G18" s="1">
        <f>L17</f>
        <v>25</v>
      </c>
      <c r="H18" s="2" t="s">
        <v>10</v>
      </c>
      <c r="I18" s="3">
        <f>J17</f>
        <v>23</v>
      </c>
      <c r="J18" s="26"/>
      <c r="K18" s="27"/>
      <c r="L18" s="28"/>
      <c r="M18" s="1">
        <v>10</v>
      </c>
      <c r="N18" s="2" t="s">
        <v>10</v>
      </c>
      <c r="O18" s="3">
        <v>25</v>
      </c>
      <c r="P18" s="15">
        <f>SUM(D18,G18,M18)</f>
        <v>51</v>
      </c>
      <c r="Q18" s="17"/>
      <c r="R18" s="15">
        <f>SUM(F18,I18,O18)</f>
        <v>73</v>
      </c>
      <c r="S18" s="17"/>
      <c r="T18" s="15">
        <f>P18-R18</f>
        <v>-22</v>
      </c>
      <c r="U18" s="17"/>
      <c r="V18" s="20" t="s">
        <v>41</v>
      </c>
      <c r="W18" s="21"/>
      <c r="X18" s="20" t="s">
        <v>56</v>
      </c>
      <c r="Y18" s="21"/>
    </row>
    <row r="19" spans="1:25" ht="27" customHeight="1">
      <c r="A19" s="23" t="s">
        <v>47</v>
      </c>
      <c r="B19" s="24"/>
      <c r="C19" s="25"/>
      <c r="D19" s="1">
        <f>O16</f>
        <v>21</v>
      </c>
      <c r="E19" s="2" t="s">
        <v>10</v>
      </c>
      <c r="F19" s="3">
        <f>M16</f>
        <v>25</v>
      </c>
      <c r="G19" s="1">
        <f>O17</f>
        <v>25</v>
      </c>
      <c r="H19" s="2" t="s">
        <v>10</v>
      </c>
      <c r="I19" s="3">
        <f>M17</f>
        <v>11</v>
      </c>
      <c r="J19" s="1">
        <f>O18</f>
        <v>25</v>
      </c>
      <c r="K19" s="2" t="s">
        <v>10</v>
      </c>
      <c r="L19" s="3">
        <f>M18</f>
        <v>10</v>
      </c>
      <c r="M19" s="26"/>
      <c r="N19" s="27"/>
      <c r="O19" s="28"/>
      <c r="P19" s="14">
        <f>SUM(D19,G19,J19)</f>
        <v>71</v>
      </c>
      <c r="Q19" s="14"/>
      <c r="R19" s="14">
        <f>SUM(F19,I19,L19)</f>
        <v>46</v>
      </c>
      <c r="S19" s="14"/>
      <c r="T19" s="15">
        <f>P19-R19</f>
        <v>25</v>
      </c>
      <c r="U19" s="17"/>
      <c r="V19" s="20" t="s">
        <v>53</v>
      </c>
      <c r="W19" s="21"/>
      <c r="X19" s="22" t="s">
        <v>57</v>
      </c>
      <c r="Y19" s="22"/>
    </row>
    <row r="20" ht="11.25" customHeight="1"/>
    <row r="21" spans="1:25" ht="27" customHeight="1">
      <c r="A21" s="15" t="s">
        <v>25</v>
      </c>
      <c r="B21" s="16"/>
      <c r="C21" s="17"/>
      <c r="D21" s="50" t="str">
        <f>A22</f>
        <v>SHELTERジオン軍</v>
      </c>
      <c r="E21" s="51"/>
      <c r="F21" s="52"/>
      <c r="G21" s="23" t="str">
        <f>A23</f>
        <v>球遊</v>
      </c>
      <c r="H21" s="24"/>
      <c r="I21" s="25"/>
      <c r="J21" s="23" t="str">
        <f>A24</f>
        <v>ＢＬÅＳＴ</v>
      </c>
      <c r="K21" s="24"/>
      <c r="L21" s="25"/>
      <c r="M21" s="15" t="str">
        <f>A25</f>
        <v>amicimiei　Ｂ</v>
      </c>
      <c r="N21" s="16"/>
      <c r="O21" s="17"/>
      <c r="P21" s="15" t="s">
        <v>4</v>
      </c>
      <c r="Q21" s="17"/>
      <c r="R21" s="15" t="s">
        <v>5</v>
      </c>
      <c r="S21" s="17"/>
      <c r="T21" s="15" t="s">
        <v>6</v>
      </c>
      <c r="U21" s="17"/>
      <c r="V21" s="15" t="s">
        <v>7</v>
      </c>
      <c r="W21" s="17"/>
      <c r="X21" s="15" t="s">
        <v>0</v>
      </c>
      <c r="Y21" s="17"/>
    </row>
    <row r="22" spans="1:25" ht="27" customHeight="1">
      <c r="A22" s="15" t="s">
        <v>48</v>
      </c>
      <c r="B22" s="16"/>
      <c r="C22" s="17"/>
      <c r="D22" s="26"/>
      <c r="E22" s="27"/>
      <c r="F22" s="28"/>
      <c r="G22" s="1">
        <v>11</v>
      </c>
      <c r="H22" s="2" t="s">
        <v>10</v>
      </c>
      <c r="I22" s="3">
        <v>25</v>
      </c>
      <c r="J22" s="1">
        <v>20</v>
      </c>
      <c r="K22" s="2" t="s">
        <v>10</v>
      </c>
      <c r="L22" s="3">
        <v>25</v>
      </c>
      <c r="M22" s="1">
        <v>25</v>
      </c>
      <c r="N22" s="2" t="s">
        <v>10</v>
      </c>
      <c r="O22" s="3">
        <v>27</v>
      </c>
      <c r="P22" s="15">
        <f>SUM(G22,J22,M22)</f>
        <v>56</v>
      </c>
      <c r="Q22" s="17"/>
      <c r="R22" s="15">
        <f>SUM(I22,L22,O22)</f>
        <v>77</v>
      </c>
      <c r="S22" s="17"/>
      <c r="T22" s="15">
        <f>P22-R22</f>
        <v>-21</v>
      </c>
      <c r="U22" s="17"/>
      <c r="V22" s="20" t="s">
        <v>52</v>
      </c>
      <c r="W22" s="21"/>
      <c r="X22" s="20" t="s">
        <v>58</v>
      </c>
      <c r="Y22" s="21"/>
    </row>
    <row r="23" spans="1:25" ht="27" customHeight="1">
      <c r="A23" s="15" t="s">
        <v>49</v>
      </c>
      <c r="B23" s="16"/>
      <c r="C23" s="17"/>
      <c r="D23" s="1">
        <f>I22</f>
        <v>25</v>
      </c>
      <c r="E23" s="2" t="s">
        <v>24</v>
      </c>
      <c r="F23" s="3">
        <f>G22</f>
        <v>11</v>
      </c>
      <c r="G23" s="26"/>
      <c r="H23" s="27"/>
      <c r="I23" s="28"/>
      <c r="J23" s="1">
        <v>25</v>
      </c>
      <c r="K23" s="2" t="s">
        <v>10</v>
      </c>
      <c r="L23" s="3">
        <v>23</v>
      </c>
      <c r="M23" s="1">
        <v>25</v>
      </c>
      <c r="N23" s="2" t="s">
        <v>10</v>
      </c>
      <c r="O23" s="3">
        <v>16</v>
      </c>
      <c r="P23" s="15">
        <f>SUM(D23,J23,M23)</f>
        <v>75</v>
      </c>
      <c r="Q23" s="17"/>
      <c r="R23" s="15">
        <f>SUM(F23,L23,O23)</f>
        <v>50</v>
      </c>
      <c r="S23" s="17"/>
      <c r="T23" s="15">
        <f>P23-R23</f>
        <v>25</v>
      </c>
      <c r="U23" s="17"/>
      <c r="V23" s="20" t="s">
        <v>51</v>
      </c>
      <c r="W23" s="21"/>
      <c r="X23" s="20" t="s">
        <v>59</v>
      </c>
      <c r="Y23" s="21"/>
    </row>
    <row r="24" spans="1:25" ht="27" customHeight="1">
      <c r="A24" s="15" t="s">
        <v>80</v>
      </c>
      <c r="B24" s="16"/>
      <c r="C24" s="17"/>
      <c r="D24" s="1">
        <f>L22</f>
        <v>25</v>
      </c>
      <c r="E24" s="2" t="s">
        <v>24</v>
      </c>
      <c r="F24" s="3">
        <f>J22</f>
        <v>20</v>
      </c>
      <c r="G24" s="1">
        <f>L23</f>
        <v>23</v>
      </c>
      <c r="H24" s="2" t="s">
        <v>24</v>
      </c>
      <c r="I24" s="3">
        <f>J23</f>
        <v>25</v>
      </c>
      <c r="J24" s="26"/>
      <c r="K24" s="27"/>
      <c r="L24" s="28"/>
      <c r="M24" s="1">
        <v>25</v>
      </c>
      <c r="N24" s="2" t="s">
        <v>10</v>
      </c>
      <c r="O24" s="3">
        <v>15</v>
      </c>
      <c r="P24" s="15">
        <f>SUM(D24,G24,M24)</f>
        <v>73</v>
      </c>
      <c r="Q24" s="17"/>
      <c r="R24" s="15">
        <f>SUM(F24,I24,O24)</f>
        <v>60</v>
      </c>
      <c r="S24" s="17"/>
      <c r="T24" s="15">
        <f>P24-R24</f>
        <v>13</v>
      </c>
      <c r="U24" s="17"/>
      <c r="V24" s="20" t="s">
        <v>53</v>
      </c>
      <c r="W24" s="21"/>
      <c r="X24" s="20" t="s">
        <v>60</v>
      </c>
      <c r="Y24" s="21"/>
    </row>
    <row r="25" spans="1:25" ht="27" customHeight="1">
      <c r="A25" s="15" t="s">
        <v>50</v>
      </c>
      <c r="B25" s="16"/>
      <c r="C25" s="17"/>
      <c r="D25" s="1">
        <f>O22</f>
        <v>27</v>
      </c>
      <c r="E25" s="2" t="s">
        <v>24</v>
      </c>
      <c r="F25" s="3">
        <f>M22</f>
        <v>25</v>
      </c>
      <c r="G25" s="1">
        <f>O23</f>
        <v>16</v>
      </c>
      <c r="H25" s="2" t="s">
        <v>24</v>
      </c>
      <c r="I25" s="3">
        <f>M23</f>
        <v>25</v>
      </c>
      <c r="J25" s="1">
        <f>O24</f>
        <v>15</v>
      </c>
      <c r="K25" s="2" t="s">
        <v>24</v>
      </c>
      <c r="L25" s="3">
        <f>M24</f>
        <v>25</v>
      </c>
      <c r="M25" s="26"/>
      <c r="N25" s="27"/>
      <c r="O25" s="28"/>
      <c r="P25" s="14">
        <f>SUM(D25,G25,J25)</f>
        <v>58</v>
      </c>
      <c r="Q25" s="14"/>
      <c r="R25" s="14">
        <f>SUM(F25,I25,L25)</f>
        <v>75</v>
      </c>
      <c r="S25" s="14"/>
      <c r="T25" s="15">
        <f>P25-R25</f>
        <v>-17</v>
      </c>
      <c r="U25" s="17"/>
      <c r="V25" s="20" t="s">
        <v>41</v>
      </c>
      <c r="W25" s="21"/>
      <c r="X25" s="22" t="s">
        <v>61</v>
      </c>
      <c r="Y25" s="22"/>
    </row>
    <row r="26" ht="9" customHeight="1"/>
    <row r="27" ht="27" customHeight="1"/>
  </sheetData>
  <sheetProtection password="C2CD" sheet="1" objects="1" scenarios="1"/>
  <mergeCells count="136">
    <mergeCell ref="X11:Y11"/>
    <mergeCell ref="Z11:AA11"/>
    <mergeCell ref="AB11:AC11"/>
    <mergeCell ref="AD11:AE11"/>
    <mergeCell ref="A11:C11"/>
    <mergeCell ref="D11:F11"/>
    <mergeCell ref="S11:U11"/>
    <mergeCell ref="V11:W11"/>
    <mergeCell ref="X10:Y10"/>
    <mergeCell ref="Z10:AA10"/>
    <mergeCell ref="AB10:AC10"/>
    <mergeCell ref="AD10:AE10"/>
    <mergeCell ref="A10:C10"/>
    <mergeCell ref="G10:I10"/>
    <mergeCell ref="P10:R10"/>
    <mergeCell ref="V10:W10"/>
    <mergeCell ref="X9:Y9"/>
    <mergeCell ref="Z9:AA9"/>
    <mergeCell ref="AB9:AC9"/>
    <mergeCell ref="AD9:AE9"/>
    <mergeCell ref="A9:C9"/>
    <mergeCell ref="J9:L9"/>
    <mergeCell ref="M9:O9"/>
    <mergeCell ref="V9:W9"/>
    <mergeCell ref="X8:Y8"/>
    <mergeCell ref="Z8:AA8"/>
    <mergeCell ref="AB8:AC8"/>
    <mergeCell ref="AD8:AE8"/>
    <mergeCell ref="A8:C8"/>
    <mergeCell ref="J8:L8"/>
    <mergeCell ref="M8:O8"/>
    <mergeCell ref="V8:W8"/>
    <mergeCell ref="X7:Y7"/>
    <mergeCell ref="Z7:AA7"/>
    <mergeCell ref="AB7:AC7"/>
    <mergeCell ref="AD7:AE7"/>
    <mergeCell ref="A7:C7"/>
    <mergeCell ref="G7:I7"/>
    <mergeCell ref="P7:R7"/>
    <mergeCell ref="V7:W7"/>
    <mergeCell ref="X6:Y6"/>
    <mergeCell ref="Z6:AA6"/>
    <mergeCell ref="AB6:AC6"/>
    <mergeCell ref="AD6:AE6"/>
    <mergeCell ref="A6:C6"/>
    <mergeCell ref="D6:F6"/>
    <mergeCell ref="S6:U6"/>
    <mergeCell ref="V6:W6"/>
    <mergeCell ref="X5:Y5"/>
    <mergeCell ref="Z5:AA5"/>
    <mergeCell ref="AB5:AC5"/>
    <mergeCell ref="AD5:AE5"/>
    <mergeCell ref="M5:O5"/>
    <mergeCell ref="P5:R5"/>
    <mergeCell ref="S5:U5"/>
    <mergeCell ref="V5:W5"/>
    <mergeCell ref="A5:C5"/>
    <mergeCell ref="D5:F5"/>
    <mergeCell ref="G5:I5"/>
    <mergeCell ref="J5:L5"/>
    <mergeCell ref="R25:S25"/>
    <mergeCell ref="T25:U25"/>
    <mergeCell ref="V25:W25"/>
    <mergeCell ref="X25:Y25"/>
    <mergeCell ref="A25:C25"/>
    <mergeCell ref="M25:O25"/>
    <mergeCell ref="P25:Q25"/>
    <mergeCell ref="A21:C21"/>
    <mergeCell ref="A24:C24"/>
    <mergeCell ref="A22:C22"/>
    <mergeCell ref="D22:F22"/>
    <mergeCell ref="A23:C23"/>
    <mergeCell ref="P22:Q22"/>
    <mergeCell ref="G21:I21"/>
    <mergeCell ref="V18:W18"/>
    <mergeCell ref="X18:Y18"/>
    <mergeCell ref="D21:F21"/>
    <mergeCell ref="V21:W21"/>
    <mergeCell ref="T21:U21"/>
    <mergeCell ref="J18:L18"/>
    <mergeCell ref="M19:O19"/>
    <mergeCell ref="P18:Q18"/>
    <mergeCell ref="R18:S18"/>
    <mergeCell ref="M21:O21"/>
    <mergeCell ref="V17:W17"/>
    <mergeCell ref="X17:Y17"/>
    <mergeCell ref="T16:U16"/>
    <mergeCell ref="V16:W16"/>
    <mergeCell ref="P15:Q15"/>
    <mergeCell ref="R15:S15"/>
    <mergeCell ref="T15:U15"/>
    <mergeCell ref="X16:Y16"/>
    <mergeCell ref="V15:W15"/>
    <mergeCell ref="X15:Y15"/>
    <mergeCell ref="X21:Y21"/>
    <mergeCell ref="J24:L24"/>
    <mergeCell ref="P24:Q24"/>
    <mergeCell ref="R24:S24"/>
    <mergeCell ref="T24:U24"/>
    <mergeCell ref="X22:Y22"/>
    <mergeCell ref="P23:Q23"/>
    <mergeCell ref="R23:S23"/>
    <mergeCell ref="P21:Q21"/>
    <mergeCell ref="J21:L21"/>
    <mergeCell ref="A19:C19"/>
    <mergeCell ref="D16:F16"/>
    <mergeCell ref="A17:C17"/>
    <mergeCell ref="T23:U23"/>
    <mergeCell ref="G23:I23"/>
    <mergeCell ref="T17:U17"/>
    <mergeCell ref="T18:U18"/>
    <mergeCell ref="R16:S16"/>
    <mergeCell ref="G17:I17"/>
    <mergeCell ref="R21:S21"/>
    <mergeCell ref="A15:C15"/>
    <mergeCell ref="G15:I15"/>
    <mergeCell ref="D15:F15"/>
    <mergeCell ref="M15:O15"/>
    <mergeCell ref="J15:L15"/>
    <mergeCell ref="A16:C16"/>
    <mergeCell ref="T19:U19"/>
    <mergeCell ref="V19:W19"/>
    <mergeCell ref="X19:Y19"/>
    <mergeCell ref="R17:S17"/>
    <mergeCell ref="P17:Q17"/>
    <mergeCell ref="P16:Q16"/>
    <mergeCell ref="P19:Q19"/>
    <mergeCell ref="R19:S19"/>
    <mergeCell ref="A18:C18"/>
    <mergeCell ref="X24:Y24"/>
    <mergeCell ref="R22:S22"/>
    <mergeCell ref="T22:U22"/>
    <mergeCell ref="V22:W22"/>
    <mergeCell ref="V24:W24"/>
    <mergeCell ref="V23:W23"/>
    <mergeCell ref="X23:Y23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X16:Y19 X22:Y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L115" sqref="L115"/>
    </sheetView>
  </sheetViews>
  <sheetFormatPr defaultColWidth="9.00390625" defaultRowHeight="13.5"/>
  <cols>
    <col min="11" max="11" width="10.50390625" style="0" customWidth="1"/>
  </cols>
  <sheetData>
    <row r="116" ht="7.5" customHeight="1"/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2010-01-19T19:00:09Z</cp:lastPrinted>
  <dcterms:created xsi:type="dcterms:W3CDTF">2008-02-18T05:41:01Z</dcterms:created>
  <dcterms:modified xsi:type="dcterms:W3CDTF">2010-01-19T19:00:33Z</dcterms:modified>
  <cp:category/>
  <cp:version/>
  <cp:contentType/>
  <cp:contentStatus/>
</cp:coreProperties>
</file>