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後半6チーム" sheetId="1" r:id="rId1"/>
    <sheet name="前半6チーム" sheetId="2" r:id="rId2"/>
    <sheet name="写真集" sheetId="3" r:id="rId3"/>
  </sheets>
  <definedNames/>
  <calcPr fullCalcOnLoad="1"/>
</workbook>
</file>

<file path=xl/sharedStrings.xml><?xml version="1.0" encoding="utf-8"?>
<sst xmlns="http://schemas.openxmlformats.org/spreadsheetml/2006/main" count="222" uniqueCount="59">
  <si>
    <t>前半Aリーグ（6チーム変則リーグ）</t>
  </si>
  <si>
    <t>得点</t>
  </si>
  <si>
    <t>失点</t>
  </si>
  <si>
    <t>差</t>
  </si>
  <si>
    <t>勝敗</t>
  </si>
  <si>
    <t>順位</t>
  </si>
  <si>
    <t>-</t>
  </si>
  <si>
    <t>-</t>
  </si>
  <si>
    <t>4</t>
  </si>
  <si>
    <t>5</t>
  </si>
  <si>
    <t>6</t>
  </si>
  <si>
    <t>2</t>
  </si>
  <si>
    <t>-</t>
  </si>
  <si>
    <t>前半Bリーグ（6チーム変則リーグ）</t>
  </si>
  <si>
    <t>FAMKS</t>
  </si>
  <si>
    <t>M-Lion</t>
  </si>
  <si>
    <t>m.m HOPE</t>
  </si>
  <si>
    <t>NCS</t>
  </si>
  <si>
    <t>白金</t>
  </si>
  <si>
    <t>ラッシーオールド</t>
  </si>
  <si>
    <t>東京ドリ</t>
  </si>
  <si>
    <t>ショコラ</t>
  </si>
  <si>
    <t>クマッチョ</t>
  </si>
  <si>
    <t>オヤッジーズVBC</t>
  </si>
  <si>
    <t>Soleil</t>
  </si>
  <si>
    <t>gardenn</t>
  </si>
  <si>
    <t>1</t>
  </si>
  <si>
    <t>3</t>
  </si>
  <si>
    <t>後半の部</t>
  </si>
  <si>
    <t>Aグループ</t>
  </si>
  <si>
    <t>決勝戦</t>
  </si>
  <si>
    <t>-</t>
  </si>
  <si>
    <t>優勝</t>
  </si>
  <si>
    <t>準優勝</t>
  </si>
  <si>
    <t>Aリーグ</t>
  </si>
  <si>
    <t>第3位</t>
  </si>
  <si>
    <t>-</t>
  </si>
  <si>
    <t>第4位</t>
  </si>
  <si>
    <t>第5位</t>
  </si>
  <si>
    <t>第6位</t>
  </si>
  <si>
    <t>MVP</t>
  </si>
  <si>
    <t>Bグループ</t>
  </si>
  <si>
    <t>Bリーグ</t>
  </si>
  <si>
    <t>【東京予選・６月２０日・品川総合体育館】</t>
  </si>
  <si>
    <t>オヤッジーズVBC</t>
  </si>
  <si>
    <t>ラッシーオールド</t>
  </si>
  <si>
    <t>クマッチョ</t>
  </si>
  <si>
    <t>m.m HOPE</t>
  </si>
  <si>
    <t>M-Lion</t>
  </si>
  <si>
    <t>Soleil</t>
  </si>
  <si>
    <t>ショコラ</t>
  </si>
  <si>
    <t>オヤッジーズVBC</t>
  </si>
  <si>
    <t>中村　有壮</t>
  </si>
  <si>
    <t>クマッチョ</t>
  </si>
  <si>
    <t>NCS</t>
  </si>
  <si>
    <t>gardenn</t>
  </si>
  <si>
    <t>FAMKS</t>
  </si>
  <si>
    <t>ラッシーオールド</t>
  </si>
  <si>
    <t>小久保　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</si>
</sst>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0" fillId="0" borderId="1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/>
      <protection hidden="1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1" xfId="16" applyFont="1" applyBorder="1" applyAlignment="1" applyProtection="1">
      <alignment horizontal="center" vertical="center"/>
      <protection locked="0"/>
    </xf>
    <xf numFmtId="0" fontId="1" fillId="0" borderId="2" xfId="16" applyBorder="1" applyAlignment="1" applyProtection="1">
      <alignment horizontal="center" vertical="center"/>
      <protection locked="0"/>
    </xf>
    <xf numFmtId="0" fontId="1" fillId="0" borderId="3" xfId="16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57150</xdr:rowOff>
    </xdr:from>
    <xdr:to>
      <xdr:col>2</xdr:col>
      <xdr:colOff>95250</xdr:colOff>
      <xdr:row>12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5850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6</xdr:row>
      <xdr:rowOff>38100</xdr:rowOff>
    </xdr:from>
    <xdr:to>
      <xdr:col>4</xdr:col>
      <xdr:colOff>171450</xdr:colOff>
      <xdr:row>12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066800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0</xdr:rowOff>
    </xdr:from>
    <xdr:to>
      <xdr:col>4</xdr:col>
      <xdr:colOff>180975</xdr:colOff>
      <xdr:row>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0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123825</xdr:rowOff>
    </xdr:from>
    <xdr:to>
      <xdr:col>2</xdr:col>
      <xdr:colOff>95250</xdr:colOff>
      <xdr:row>19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81225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12</xdr:row>
      <xdr:rowOff>104775</xdr:rowOff>
    </xdr:from>
    <xdr:to>
      <xdr:col>4</xdr:col>
      <xdr:colOff>180975</xdr:colOff>
      <xdr:row>19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7325" y="2162175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9525</xdr:rowOff>
    </xdr:from>
    <xdr:to>
      <xdr:col>6</xdr:col>
      <xdr:colOff>266700</xdr:colOff>
      <xdr:row>6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14650" y="9525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6</xdr:row>
      <xdr:rowOff>66675</xdr:rowOff>
    </xdr:from>
    <xdr:to>
      <xdr:col>6</xdr:col>
      <xdr:colOff>266700</xdr:colOff>
      <xdr:row>12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14650" y="1095375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12</xdr:row>
      <xdr:rowOff>123825</xdr:rowOff>
    </xdr:from>
    <xdr:to>
      <xdr:col>6</xdr:col>
      <xdr:colOff>266700</xdr:colOff>
      <xdr:row>19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14650" y="2181225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2</xdr:col>
      <xdr:colOff>95250</xdr:colOff>
      <xdr:row>25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276600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19</xdr:row>
      <xdr:rowOff>9525</xdr:rowOff>
    </xdr:from>
    <xdr:to>
      <xdr:col>6</xdr:col>
      <xdr:colOff>276225</xdr:colOff>
      <xdr:row>25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24175" y="3267075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19</xdr:row>
      <xdr:rowOff>9525</xdr:rowOff>
    </xdr:from>
    <xdr:to>
      <xdr:col>4</xdr:col>
      <xdr:colOff>190500</xdr:colOff>
      <xdr:row>25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66850" y="3267075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8" width="3.25390625" style="0" customWidth="1"/>
    <col min="9" max="9" width="4.375" style="0" customWidth="1"/>
    <col min="10" max="32" width="3.625" style="0" customWidth="1"/>
  </cols>
  <sheetData>
    <row r="1" ht="13.5">
      <c r="A1" s="25" t="s">
        <v>43</v>
      </c>
    </row>
    <row r="3" ht="13.5">
      <c r="A3" t="s">
        <v>28</v>
      </c>
    </row>
    <row r="5" ht="13.5">
      <c r="A5" t="s">
        <v>29</v>
      </c>
    </row>
    <row r="7" spans="1:25" ht="13.5">
      <c r="A7" s="30" t="s">
        <v>5</v>
      </c>
      <c r="B7" s="31"/>
      <c r="C7" s="31"/>
      <c r="D7" s="31"/>
      <c r="E7" s="31"/>
      <c r="F7" s="31"/>
      <c r="G7" s="31"/>
      <c r="H7" s="32"/>
      <c r="J7" s="30" t="s">
        <v>30</v>
      </c>
      <c r="K7" s="31"/>
      <c r="L7" s="32"/>
      <c r="M7" s="48" t="s">
        <v>18</v>
      </c>
      <c r="N7" s="48"/>
      <c r="O7" s="48"/>
      <c r="P7" s="48"/>
      <c r="Q7" s="48"/>
      <c r="R7" s="6">
        <v>31</v>
      </c>
      <c r="S7" s="3" t="s">
        <v>31</v>
      </c>
      <c r="T7" s="8">
        <v>29</v>
      </c>
      <c r="U7" s="48" t="s">
        <v>15</v>
      </c>
      <c r="V7" s="48"/>
      <c r="W7" s="48"/>
      <c r="X7" s="48"/>
      <c r="Y7" s="48"/>
    </row>
    <row r="8" spans="1:8" ht="13.5">
      <c r="A8" s="26" t="s">
        <v>32</v>
      </c>
      <c r="B8" s="49" t="s">
        <v>18</v>
      </c>
      <c r="C8" s="50"/>
      <c r="D8" s="50"/>
      <c r="E8" s="50"/>
      <c r="F8" s="50"/>
      <c r="G8" s="50"/>
      <c r="H8" s="51"/>
    </row>
    <row r="9" spans="1:32" ht="13.5">
      <c r="A9" s="5" t="s">
        <v>33</v>
      </c>
      <c r="B9" s="49" t="s">
        <v>48</v>
      </c>
      <c r="C9" s="50"/>
      <c r="D9" s="50"/>
      <c r="E9" s="50"/>
      <c r="F9" s="50"/>
      <c r="G9" s="50"/>
      <c r="H9" s="51"/>
      <c r="J9" s="30" t="s">
        <v>34</v>
      </c>
      <c r="K9" s="31"/>
      <c r="L9" s="32"/>
      <c r="M9" s="43" t="str">
        <f>J10</f>
        <v>M-Lion</v>
      </c>
      <c r="N9" s="44"/>
      <c r="O9" s="45"/>
      <c r="P9" s="43" t="str">
        <f>J11</f>
        <v>ショコラ</v>
      </c>
      <c r="Q9" s="44"/>
      <c r="R9" s="45"/>
      <c r="S9" s="43" t="str">
        <f>J12</f>
        <v>m.m HOPE</v>
      </c>
      <c r="T9" s="44"/>
      <c r="U9" s="45"/>
      <c r="V9" s="30" t="s">
        <v>1</v>
      </c>
      <c r="W9" s="32"/>
      <c r="X9" s="30" t="s">
        <v>2</v>
      </c>
      <c r="Y9" s="32"/>
      <c r="Z9" s="30" t="s">
        <v>3</v>
      </c>
      <c r="AA9" s="32"/>
      <c r="AB9" s="30" t="s">
        <v>4</v>
      </c>
      <c r="AC9" s="31"/>
      <c r="AD9" s="32"/>
      <c r="AE9" s="30" t="s">
        <v>5</v>
      </c>
      <c r="AF9" s="32"/>
    </row>
    <row r="10" spans="1:32" ht="13.5">
      <c r="A10" s="5" t="s">
        <v>35</v>
      </c>
      <c r="B10" s="49" t="s">
        <v>49</v>
      </c>
      <c r="C10" s="50"/>
      <c r="D10" s="50"/>
      <c r="E10" s="50"/>
      <c r="F10" s="50"/>
      <c r="G10" s="50"/>
      <c r="H10" s="51"/>
      <c r="J10" s="33" t="s">
        <v>15</v>
      </c>
      <c r="K10" s="34"/>
      <c r="L10" s="35"/>
      <c r="M10" s="36"/>
      <c r="N10" s="37"/>
      <c r="O10" s="38"/>
      <c r="P10" s="6">
        <v>25</v>
      </c>
      <c r="Q10" s="3" t="s">
        <v>36</v>
      </c>
      <c r="R10" s="8">
        <v>15</v>
      </c>
      <c r="S10" s="6">
        <v>26</v>
      </c>
      <c r="T10" s="3" t="s">
        <v>36</v>
      </c>
      <c r="U10" s="8">
        <v>28</v>
      </c>
      <c r="V10" s="41">
        <f>P10+S10</f>
        <v>51</v>
      </c>
      <c r="W10" s="42"/>
      <c r="X10" s="41">
        <f>R10+U10</f>
        <v>43</v>
      </c>
      <c r="Y10" s="42"/>
      <c r="Z10" s="41">
        <f>V10-X10</f>
        <v>8</v>
      </c>
      <c r="AA10" s="42"/>
      <c r="AB10" s="12">
        <v>1</v>
      </c>
      <c r="AC10" s="27" t="s">
        <v>36</v>
      </c>
      <c r="AD10" s="14">
        <v>1</v>
      </c>
      <c r="AE10" s="39" t="s">
        <v>26</v>
      </c>
      <c r="AF10" s="40"/>
    </row>
    <row r="11" spans="1:32" ht="13.5">
      <c r="A11" s="5" t="s">
        <v>37</v>
      </c>
      <c r="B11" s="49" t="s">
        <v>47</v>
      </c>
      <c r="C11" s="50"/>
      <c r="D11" s="50"/>
      <c r="E11" s="50"/>
      <c r="F11" s="50"/>
      <c r="G11" s="50"/>
      <c r="H11" s="51"/>
      <c r="J11" s="33" t="s">
        <v>21</v>
      </c>
      <c r="K11" s="34"/>
      <c r="L11" s="35"/>
      <c r="M11" s="2">
        <f>R10</f>
        <v>15</v>
      </c>
      <c r="N11" s="3" t="s">
        <v>36</v>
      </c>
      <c r="O11" s="4">
        <f>P10</f>
        <v>25</v>
      </c>
      <c r="P11" s="36"/>
      <c r="Q11" s="37"/>
      <c r="R11" s="38"/>
      <c r="S11" s="6">
        <v>25</v>
      </c>
      <c r="T11" s="3" t="s">
        <v>36</v>
      </c>
      <c r="U11" s="8">
        <v>20</v>
      </c>
      <c r="V11" s="41">
        <f>M11+S11</f>
        <v>40</v>
      </c>
      <c r="W11" s="42"/>
      <c r="X11" s="41">
        <f>O11+U11</f>
        <v>45</v>
      </c>
      <c r="Y11" s="42"/>
      <c r="Z11" s="41">
        <f>V11-X11</f>
        <v>-5</v>
      </c>
      <c r="AA11" s="42"/>
      <c r="AB11" s="12">
        <v>1</v>
      </c>
      <c r="AC11" s="27" t="s">
        <v>36</v>
      </c>
      <c r="AD11" s="14">
        <v>1</v>
      </c>
      <c r="AE11" s="39" t="s">
        <v>27</v>
      </c>
      <c r="AF11" s="40"/>
    </row>
    <row r="12" spans="1:32" ht="13.5">
      <c r="A12" s="5" t="s">
        <v>38</v>
      </c>
      <c r="B12" s="49" t="s">
        <v>50</v>
      </c>
      <c r="C12" s="50"/>
      <c r="D12" s="50"/>
      <c r="E12" s="50"/>
      <c r="F12" s="50"/>
      <c r="G12" s="50"/>
      <c r="H12" s="51"/>
      <c r="J12" s="33" t="s">
        <v>16</v>
      </c>
      <c r="K12" s="34"/>
      <c r="L12" s="35"/>
      <c r="M12" s="2">
        <f>U10</f>
        <v>28</v>
      </c>
      <c r="N12" s="3" t="s">
        <v>36</v>
      </c>
      <c r="O12" s="4">
        <f>S10</f>
        <v>26</v>
      </c>
      <c r="P12" s="2">
        <f>U11</f>
        <v>20</v>
      </c>
      <c r="Q12" s="3" t="s">
        <v>36</v>
      </c>
      <c r="R12" s="4">
        <f>S11</f>
        <v>25</v>
      </c>
      <c r="S12" s="36"/>
      <c r="T12" s="37"/>
      <c r="U12" s="38"/>
      <c r="V12" s="41">
        <f>M12+P12</f>
        <v>48</v>
      </c>
      <c r="W12" s="42"/>
      <c r="X12" s="46">
        <f>O12+R12</f>
        <v>51</v>
      </c>
      <c r="Y12" s="46"/>
      <c r="Z12" s="41">
        <f>V12-X12</f>
        <v>-3</v>
      </c>
      <c r="AA12" s="42"/>
      <c r="AB12" s="12">
        <v>1</v>
      </c>
      <c r="AC12" s="27" t="s">
        <v>36</v>
      </c>
      <c r="AD12" s="14">
        <v>1</v>
      </c>
      <c r="AE12" s="47" t="s">
        <v>11</v>
      </c>
      <c r="AF12" s="47"/>
    </row>
    <row r="13" spans="1:8" ht="13.5">
      <c r="A13" s="5" t="s">
        <v>39</v>
      </c>
      <c r="B13" s="49" t="s">
        <v>51</v>
      </c>
      <c r="C13" s="50"/>
      <c r="D13" s="50"/>
      <c r="E13" s="50"/>
      <c r="F13" s="50"/>
      <c r="G13" s="50"/>
      <c r="H13" s="51"/>
    </row>
    <row r="14" spans="1:32" ht="13.5">
      <c r="A14" s="5" t="s">
        <v>40</v>
      </c>
      <c r="B14" s="52" t="s">
        <v>52</v>
      </c>
      <c r="C14" s="53"/>
      <c r="D14" s="53"/>
      <c r="E14" s="53"/>
      <c r="F14" s="53"/>
      <c r="G14" s="53"/>
      <c r="H14" s="54"/>
      <c r="J14" s="30" t="s">
        <v>42</v>
      </c>
      <c r="K14" s="31"/>
      <c r="L14" s="32"/>
      <c r="M14" s="43" t="str">
        <f>J15</f>
        <v>Soleil</v>
      </c>
      <c r="N14" s="44"/>
      <c r="O14" s="45"/>
      <c r="P14" s="43" t="str">
        <f>J16</f>
        <v>白金</v>
      </c>
      <c r="Q14" s="44"/>
      <c r="R14" s="45"/>
      <c r="S14" s="43" t="str">
        <f>J17</f>
        <v>オヤッジーズVBC</v>
      </c>
      <c r="T14" s="44"/>
      <c r="U14" s="45"/>
      <c r="V14" s="30" t="s">
        <v>1</v>
      </c>
      <c r="W14" s="32"/>
      <c r="X14" s="30" t="s">
        <v>2</v>
      </c>
      <c r="Y14" s="32"/>
      <c r="Z14" s="30" t="s">
        <v>3</v>
      </c>
      <c r="AA14" s="32"/>
      <c r="AB14" s="30" t="s">
        <v>4</v>
      </c>
      <c r="AC14" s="31"/>
      <c r="AD14" s="32"/>
      <c r="AE14" s="30" t="s">
        <v>5</v>
      </c>
      <c r="AF14" s="32"/>
    </row>
    <row r="15" spans="10:32" ht="13.5">
      <c r="J15" s="33" t="s">
        <v>24</v>
      </c>
      <c r="K15" s="34"/>
      <c r="L15" s="35"/>
      <c r="M15" s="36"/>
      <c r="N15" s="37"/>
      <c r="O15" s="38"/>
      <c r="P15" s="6">
        <v>21</v>
      </c>
      <c r="Q15" s="3" t="s">
        <v>36</v>
      </c>
      <c r="R15" s="8">
        <v>25</v>
      </c>
      <c r="S15" s="6">
        <v>25</v>
      </c>
      <c r="T15" s="3" t="s">
        <v>36</v>
      </c>
      <c r="U15" s="8">
        <v>16</v>
      </c>
      <c r="V15" s="66">
        <f>P15+S15</f>
        <v>46</v>
      </c>
      <c r="W15" s="67"/>
      <c r="X15" s="66">
        <f>R15+U15</f>
        <v>41</v>
      </c>
      <c r="Y15" s="67"/>
      <c r="Z15" s="66">
        <f>V15-X15</f>
        <v>5</v>
      </c>
      <c r="AA15" s="67"/>
      <c r="AB15" s="12">
        <v>1</v>
      </c>
      <c r="AC15" s="27" t="s">
        <v>36</v>
      </c>
      <c r="AD15" s="14">
        <v>1</v>
      </c>
      <c r="AE15" s="39" t="s">
        <v>11</v>
      </c>
      <c r="AF15" s="40"/>
    </row>
    <row r="16" spans="10:32" ht="13.5">
      <c r="J16" s="33" t="s">
        <v>18</v>
      </c>
      <c r="K16" s="34"/>
      <c r="L16" s="35"/>
      <c r="M16" s="2">
        <f>R15</f>
        <v>25</v>
      </c>
      <c r="N16" s="3" t="s">
        <v>36</v>
      </c>
      <c r="O16" s="4">
        <f>P15</f>
        <v>21</v>
      </c>
      <c r="P16" s="36"/>
      <c r="Q16" s="37"/>
      <c r="R16" s="38"/>
      <c r="S16" s="6">
        <v>25</v>
      </c>
      <c r="T16" s="3" t="s">
        <v>36</v>
      </c>
      <c r="U16" s="8">
        <v>19</v>
      </c>
      <c r="V16" s="66">
        <f>M16+S16</f>
        <v>50</v>
      </c>
      <c r="W16" s="67"/>
      <c r="X16" s="66">
        <f>O16+U16</f>
        <v>40</v>
      </c>
      <c r="Y16" s="67"/>
      <c r="Z16" s="66">
        <f>V16-X16</f>
        <v>10</v>
      </c>
      <c r="AA16" s="67"/>
      <c r="AB16" s="12">
        <v>2</v>
      </c>
      <c r="AC16" s="27" t="s">
        <v>36</v>
      </c>
      <c r="AD16" s="14">
        <v>0</v>
      </c>
      <c r="AE16" s="39" t="s">
        <v>26</v>
      </c>
      <c r="AF16" s="40"/>
    </row>
    <row r="17" spans="10:32" ht="13.5">
      <c r="J17" s="33" t="s">
        <v>44</v>
      </c>
      <c r="K17" s="34"/>
      <c r="L17" s="35"/>
      <c r="M17" s="2">
        <f>U15</f>
        <v>16</v>
      </c>
      <c r="N17" s="3" t="s">
        <v>36</v>
      </c>
      <c r="O17" s="4">
        <f>S15</f>
        <v>25</v>
      </c>
      <c r="P17" s="2">
        <f>U16</f>
        <v>19</v>
      </c>
      <c r="Q17" s="3" t="s">
        <v>36</v>
      </c>
      <c r="R17" s="4">
        <f>S16</f>
        <v>25</v>
      </c>
      <c r="S17" s="36"/>
      <c r="T17" s="37"/>
      <c r="U17" s="38"/>
      <c r="V17" s="66">
        <f>M17+P17</f>
        <v>35</v>
      </c>
      <c r="W17" s="67"/>
      <c r="X17" s="68">
        <f>O17+R17</f>
        <v>50</v>
      </c>
      <c r="Y17" s="68"/>
      <c r="Z17" s="66">
        <f>V17-X17</f>
        <v>-15</v>
      </c>
      <c r="AA17" s="67"/>
      <c r="AB17" s="12">
        <v>0</v>
      </c>
      <c r="AC17" s="27" t="s">
        <v>36</v>
      </c>
      <c r="AD17" s="14">
        <v>2</v>
      </c>
      <c r="AE17" s="47" t="s">
        <v>27</v>
      </c>
      <c r="AF17" s="47"/>
    </row>
    <row r="18" ht="13.5">
      <c r="V18" s="65"/>
    </row>
    <row r="19" spans="10:32" ht="13.5">
      <c r="J19" s="18"/>
      <c r="K19" s="18"/>
      <c r="L19" s="18"/>
      <c r="M19" s="28"/>
      <c r="N19" s="18"/>
      <c r="O19" s="28"/>
      <c r="P19" s="28"/>
      <c r="Q19" s="18"/>
      <c r="R19" s="28"/>
      <c r="S19" s="18"/>
      <c r="T19" s="18"/>
      <c r="U19" s="18"/>
      <c r="V19" s="18"/>
      <c r="W19" s="18"/>
      <c r="X19" s="18"/>
      <c r="Y19" s="18"/>
      <c r="Z19" s="18"/>
      <c r="AA19" s="18"/>
      <c r="AB19" s="29"/>
      <c r="AC19" s="29"/>
      <c r="AD19" s="29"/>
      <c r="AE19" s="18"/>
      <c r="AF19" s="18"/>
    </row>
    <row r="20" ht="13.5">
      <c r="A20" t="s">
        <v>41</v>
      </c>
    </row>
    <row r="22" spans="1:25" ht="13.5">
      <c r="A22" s="30" t="s">
        <v>5</v>
      </c>
      <c r="B22" s="31"/>
      <c r="C22" s="31"/>
      <c r="D22" s="31"/>
      <c r="E22" s="31"/>
      <c r="F22" s="31"/>
      <c r="G22" s="31"/>
      <c r="H22" s="32"/>
      <c r="J22" s="30" t="s">
        <v>30</v>
      </c>
      <c r="K22" s="31"/>
      <c r="L22" s="32"/>
      <c r="M22" s="48" t="s">
        <v>20</v>
      </c>
      <c r="N22" s="48"/>
      <c r="O22" s="48"/>
      <c r="P22" s="48"/>
      <c r="Q22" s="48"/>
      <c r="R22" s="6">
        <v>25</v>
      </c>
      <c r="S22" s="3" t="s">
        <v>31</v>
      </c>
      <c r="T22" s="8">
        <v>18</v>
      </c>
      <c r="U22" s="48" t="s">
        <v>53</v>
      </c>
      <c r="V22" s="48"/>
      <c r="W22" s="48"/>
      <c r="X22" s="48"/>
      <c r="Y22" s="48"/>
    </row>
    <row r="23" spans="1:8" ht="13.5">
      <c r="A23" s="26" t="s">
        <v>32</v>
      </c>
      <c r="B23" s="49" t="s">
        <v>20</v>
      </c>
      <c r="C23" s="50"/>
      <c r="D23" s="50"/>
      <c r="E23" s="50"/>
      <c r="F23" s="50"/>
      <c r="G23" s="50"/>
      <c r="H23" s="51"/>
    </row>
    <row r="24" spans="1:32" ht="13.5">
      <c r="A24" s="5" t="s">
        <v>33</v>
      </c>
      <c r="B24" s="49" t="s">
        <v>53</v>
      </c>
      <c r="C24" s="50"/>
      <c r="D24" s="50"/>
      <c r="E24" s="50"/>
      <c r="F24" s="50"/>
      <c r="G24" s="50"/>
      <c r="H24" s="51"/>
      <c r="J24" s="30" t="s">
        <v>34</v>
      </c>
      <c r="K24" s="31"/>
      <c r="L24" s="32"/>
      <c r="M24" s="43" t="str">
        <f>J25</f>
        <v>NCS</v>
      </c>
      <c r="N24" s="44"/>
      <c r="O24" s="45"/>
      <c r="P24" s="43" t="str">
        <f>J26</f>
        <v>東京ドリ</v>
      </c>
      <c r="Q24" s="44"/>
      <c r="R24" s="45"/>
      <c r="S24" s="43" t="str">
        <f>J27</f>
        <v>ラッシーオールド</v>
      </c>
      <c r="T24" s="44"/>
      <c r="U24" s="45"/>
      <c r="V24" s="30" t="s">
        <v>1</v>
      </c>
      <c r="W24" s="32"/>
      <c r="X24" s="30" t="s">
        <v>2</v>
      </c>
      <c r="Y24" s="32"/>
      <c r="Z24" s="30" t="s">
        <v>3</v>
      </c>
      <c r="AA24" s="32"/>
      <c r="AB24" s="30" t="s">
        <v>4</v>
      </c>
      <c r="AC24" s="31"/>
      <c r="AD24" s="32"/>
      <c r="AE24" s="30" t="s">
        <v>5</v>
      </c>
      <c r="AF24" s="32"/>
    </row>
    <row r="25" spans="1:32" ht="13.5">
      <c r="A25" s="5" t="s">
        <v>35</v>
      </c>
      <c r="B25" s="49" t="s">
        <v>54</v>
      </c>
      <c r="C25" s="50"/>
      <c r="D25" s="50"/>
      <c r="E25" s="50"/>
      <c r="F25" s="50"/>
      <c r="G25" s="50"/>
      <c r="H25" s="51"/>
      <c r="J25" s="33" t="s">
        <v>17</v>
      </c>
      <c r="K25" s="34"/>
      <c r="L25" s="35"/>
      <c r="M25" s="36"/>
      <c r="N25" s="37"/>
      <c r="O25" s="38"/>
      <c r="P25" s="6">
        <v>23</v>
      </c>
      <c r="Q25" s="3" t="s">
        <v>36</v>
      </c>
      <c r="R25" s="8">
        <v>25</v>
      </c>
      <c r="S25" s="6">
        <v>25</v>
      </c>
      <c r="T25" s="3" t="s">
        <v>36</v>
      </c>
      <c r="U25" s="8">
        <v>0</v>
      </c>
      <c r="V25" s="41">
        <f>P25+S25</f>
        <v>48</v>
      </c>
      <c r="W25" s="42"/>
      <c r="X25" s="41">
        <f>R25+U25</f>
        <v>25</v>
      </c>
      <c r="Y25" s="42"/>
      <c r="Z25" s="41">
        <f>V25-X25</f>
        <v>23</v>
      </c>
      <c r="AA25" s="42"/>
      <c r="AB25" s="12">
        <v>1</v>
      </c>
      <c r="AC25" s="27" t="s">
        <v>36</v>
      </c>
      <c r="AD25" s="14">
        <v>1</v>
      </c>
      <c r="AE25" s="39" t="s">
        <v>11</v>
      </c>
      <c r="AF25" s="40"/>
    </row>
    <row r="26" spans="1:32" ht="13.5">
      <c r="A26" s="5" t="s">
        <v>37</v>
      </c>
      <c r="B26" s="49" t="s">
        <v>55</v>
      </c>
      <c r="C26" s="50"/>
      <c r="D26" s="50"/>
      <c r="E26" s="50"/>
      <c r="F26" s="50"/>
      <c r="G26" s="50"/>
      <c r="H26" s="51"/>
      <c r="J26" s="33" t="s">
        <v>20</v>
      </c>
      <c r="K26" s="34"/>
      <c r="L26" s="35"/>
      <c r="M26" s="2">
        <f>R25</f>
        <v>25</v>
      </c>
      <c r="N26" s="3" t="s">
        <v>36</v>
      </c>
      <c r="O26" s="4">
        <f>P25</f>
        <v>23</v>
      </c>
      <c r="P26" s="36"/>
      <c r="Q26" s="37"/>
      <c r="R26" s="38"/>
      <c r="S26" s="6">
        <v>25</v>
      </c>
      <c r="T26" s="3" t="s">
        <v>36</v>
      </c>
      <c r="U26" s="8">
        <v>0</v>
      </c>
      <c r="V26" s="41">
        <f>M26+S26</f>
        <v>50</v>
      </c>
      <c r="W26" s="42"/>
      <c r="X26" s="41">
        <f>O26+U26</f>
        <v>23</v>
      </c>
      <c r="Y26" s="42"/>
      <c r="Z26" s="41">
        <f>V26-X26</f>
        <v>27</v>
      </c>
      <c r="AA26" s="42"/>
      <c r="AB26" s="12">
        <v>2</v>
      </c>
      <c r="AC26" s="27" t="s">
        <v>36</v>
      </c>
      <c r="AD26" s="14">
        <v>0</v>
      </c>
      <c r="AE26" s="39" t="s">
        <v>26</v>
      </c>
      <c r="AF26" s="40"/>
    </row>
    <row r="27" spans="1:32" ht="13.5">
      <c r="A27" s="5" t="s">
        <v>38</v>
      </c>
      <c r="B27" s="49" t="s">
        <v>56</v>
      </c>
      <c r="C27" s="50"/>
      <c r="D27" s="50"/>
      <c r="E27" s="50"/>
      <c r="F27" s="50"/>
      <c r="G27" s="50"/>
      <c r="H27" s="51"/>
      <c r="J27" s="33" t="s">
        <v>45</v>
      </c>
      <c r="K27" s="34"/>
      <c r="L27" s="35"/>
      <c r="M27" s="2">
        <f>U25</f>
        <v>0</v>
      </c>
      <c r="N27" s="3" t="s">
        <v>36</v>
      </c>
      <c r="O27" s="4">
        <f>S25</f>
        <v>25</v>
      </c>
      <c r="P27" s="2">
        <f>U26</f>
        <v>0</v>
      </c>
      <c r="Q27" s="3" t="s">
        <v>36</v>
      </c>
      <c r="R27" s="4">
        <f>S26</f>
        <v>25</v>
      </c>
      <c r="S27" s="36"/>
      <c r="T27" s="37"/>
      <c r="U27" s="38"/>
      <c r="V27" s="41">
        <f>M27+P27</f>
        <v>0</v>
      </c>
      <c r="W27" s="42"/>
      <c r="X27" s="46">
        <f>O27+R27</f>
        <v>50</v>
      </c>
      <c r="Y27" s="46"/>
      <c r="Z27" s="41">
        <f>V27-X27</f>
        <v>-50</v>
      </c>
      <c r="AA27" s="42"/>
      <c r="AB27" s="12">
        <v>0</v>
      </c>
      <c r="AC27" s="27" t="s">
        <v>36</v>
      </c>
      <c r="AD27" s="14">
        <v>2</v>
      </c>
      <c r="AE27" s="47" t="s">
        <v>27</v>
      </c>
      <c r="AF27" s="47"/>
    </row>
    <row r="28" spans="1:8" ht="13.5">
      <c r="A28" s="5" t="s">
        <v>39</v>
      </c>
      <c r="B28" s="49" t="s">
        <v>57</v>
      </c>
      <c r="C28" s="50"/>
      <c r="D28" s="50"/>
      <c r="E28" s="50"/>
      <c r="F28" s="50"/>
      <c r="G28" s="50"/>
      <c r="H28" s="51"/>
    </row>
    <row r="29" spans="1:32" ht="13.5">
      <c r="A29" s="5" t="s">
        <v>40</v>
      </c>
      <c r="B29" s="52" t="s">
        <v>58</v>
      </c>
      <c r="C29" s="53"/>
      <c r="D29" s="53"/>
      <c r="E29" s="53"/>
      <c r="F29" s="53"/>
      <c r="G29" s="53"/>
      <c r="H29" s="54"/>
      <c r="J29" s="30" t="s">
        <v>42</v>
      </c>
      <c r="K29" s="31"/>
      <c r="L29" s="32"/>
      <c r="M29" s="43" t="str">
        <f>J30</f>
        <v>クマッチョ</v>
      </c>
      <c r="N29" s="44"/>
      <c r="O29" s="45"/>
      <c r="P29" s="43" t="str">
        <f>J31</f>
        <v>FAMKS</v>
      </c>
      <c r="Q29" s="44"/>
      <c r="R29" s="45"/>
      <c r="S29" s="43" t="str">
        <f>J32</f>
        <v>gardenn</v>
      </c>
      <c r="T29" s="44"/>
      <c r="U29" s="45"/>
      <c r="V29" s="30" t="s">
        <v>1</v>
      </c>
      <c r="W29" s="32"/>
      <c r="X29" s="30" t="s">
        <v>2</v>
      </c>
      <c r="Y29" s="32"/>
      <c r="Z29" s="30" t="s">
        <v>3</v>
      </c>
      <c r="AA29" s="32"/>
      <c r="AB29" s="30" t="s">
        <v>4</v>
      </c>
      <c r="AC29" s="31"/>
      <c r="AD29" s="32"/>
      <c r="AE29" s="30" t="s">
        <v>5</v>
      </c>
      <c r="AF29" s="32"/>
    </row>
    <row r="30" spans="10:32" ht="13.5">
      <c r="J30" s="33" t="s">
        <v>46</v>
      </c>
      <c r="K30" s="34"/>
      <c r="L30" s="35"/>
      <c r="M30" s="36"/>
      <c r="N30" s="37"/>
      <c r="O30" s="38"/>
      <c r="P30" s="6">
        <v>23</v>
      </c>
      <c r="Q30" s="3" t="s">
        <v>36</v>
      </c>
      <c r="R30" s="8">
        <v>25</v>
      </c>
      <c r="S30" s="6">
        <v>25</v>
      </c>
      <c r="T30" s="3" t="s">
        <v>36</v>
      </c>
      <c r="U30" s="8">
        <v>15</v>
      </c>
      <c r="V30" s="41">
        <f>P30+S30</f>
        <v>48</v>
      </c>
      <c r="W30" s="42"/>
      <c r="X30" s="41">
        <f>R30+U30</f>
        <v>40</v>
      </c>
      <c r="Y30" s="42"/>
      <c r="Z30" s="41">
        <f>V30-X30</f>
        <v>8</v>
      </c>
      <c r="AA30" s="42"/>
      <c r="AB30" s="12">
        <v>1</v>
      </c>
      <c r="AC30" s="27" t="s">
        <v>36</v>
      </c>
      <c r="AD30" s="14">
        <v>1</v>
      </c>
      <c r="AE30" s="39" t="s">
        <v>26</v>
      </c>
      <c r="AF30" s="40"/>
    </row>
    <row r="31" spans="10:32" ht="13.5">
      <c r="J31" s="33" t="s">
        <v>14</v>
      </c>
      <c r="K31" s="34"/>
      <c r="L31" s="35"/>
      <c r="M31" s="2">
        <f>R30</f>
        <v>25</v>
      </c>
      <c r="N31" s="3" t="s">
        <v>36</v>
      </c>
      <c r="O31" s="4">
        <f>P30</f>
        <v>23</v>
      </c>
      <c r="P31" s="36"/>
      <c r="Q31" s="37"/>
      <c r="R31" s="38"/>
      <c r="S31" s="6">
        <v>19</v>
      </c>
      <c r="T31" s="3" t="s">
        <v>36</v>
      </c>
      <c r="U31" s="8">
        <v>25</v>
      </c>
      <c r="V31" s="41">
        <f>M31+S31</f>
        <v>44</v>
      </c>
      <c r="W31" s="42"/>
      <c r="X31" s="41">
        <f>O31+U31</f>
        <v>48</v>
      </c>
      <c r="Y31" s="42"/>
      <c r="Z31" s="41">
        <f>V31-X31</f>
        <v>-4</v>
      </c>
      <c r="AA31" s="42"/>
      <c r="AB31" s="12">
        <v>1</v>
      </c>
      <c r="AC31" s="27" t="s">
        <v>36</v>
      </c>
      <c r="AD31" s="14">
        <v>1</v>
      </c>
      <c r="AE31" s="39" t="s">
        <v>27</v>
      </c>
      <c r="AF31" s="40"/>
    </row>
    <row r="32" spans="10:32" ht="13.5">
      <c r="J32" s="33" t="s">
        <v>25</v>
      </c>
      <c r="K32" s="34"/>
      <c r="L32" s="35"/>
      <c r="M32" s="2">
        <f>U30</f>
        <v>15</v>
      </c>
      <c r="N32" s="3" t="s">
        <v>36</v>
      </c>
      <c r="O32" s="4">
        <f>S30</f>
        <v>25</v>
      </c>
      <c r="P32" s="2">
        <f>U31</f>
        <v>25</v>
      </c>
      <c r="Q32" s="3" t="s">
        <v>36</v>
      </c>
      <c r="R32" s="4">
        <f>S31</f>
        <v>19</v>
      </c>
      <c r="S32" s="36"/>
      <c r="T32" s="37"/>
      <c r="U32" s="38"/>
      <c r="V32" s="41">
        <f>M32+P32</f>
        <v>40</v>
      </c>
      <c r="W32" s="42"/>
      <c r="X32" s="46">
        <f>O32+R32</f>
        <v>44</v>
      </c>
      <c r="Y32" s="46"/>
      <c r="Z32" s="41">
        <f>V32-X32</f>
        <v>-4</v>
      </c>
      <c r="AA32" s="42"/>
      <c r="AB32" s="12">
        <v>1</v>
      </c>
      <c r="AC32" s="27" t="s">
        <v>36</v>
      </c>
      <c r="AD32" s="14">
        <v>1</v>
      </c>
      <c r="AE32" s="47" t="s">
        <v>11</v>
      </c>
      <c r="AF32" s="47"/>
    </row>
  </sheetData>
  <sheetProtection/>
  <mergeCells count="130">
    <mergeCell ref="X31:Y31"/>
    <mergeCell ref="Z29:AA29"/>
    <mergeCell ref="S29:U29"/>
    <mergeCell ref="V29:W29"/>
    <mergeCell ref="X30:Y30"/>
    <mergeCell ref="Z30:AA30"/>
    <mergeCell ref="Z31:AA31"/>
    <mergeCell ref="B29:H29"/>
    <mergeCell ref="M30:O30"/>
    <mergeCell ref="V30:W30"/>
    <mergeCell ref="V31:W31"/>
    <mergeCell ref="P31:R31"/>
    <mergeCell ref="S27:U27"/>
    <mergeCell ref="V27:W27"/>
    <mergeCell ref="J29:L29"/>
    <mergeCell ref="M29:O29"/>
    <mergeCell ref="P29:R29"/>
    <mergeCell ref="Z26:AA26"/>
    <mergeCell ref="AE26:AF26"/>
    <mergeCell ref="AE27:AF27"/>
    <mergeCell ref="Z27:AA27"/>
    <mergeCell ref="AB24:AD24"/>
    <mergeCell ref="V24:W24"/>
    <mergeCell ref="X24:Y24"/>
    <mergeCell ref="Z24:AA24"/>
    <mergeCell ref="AE24:AF24"/>
    <mergeCell ref="B28:H28"/>
    <mergeCell ref="J25:L25"/>
    <mergeCell ref="M25:O25"/>
    <mergeCell ref="V25:W25"/>
    <mergeCell ref="X25:Y25"/>
    <mergeCell ref="Z25:AA25"/>
    <mergeCell ref="AE25:AF25"/>
    <mergeCell ref="S24:U24"/>
    <mergeCell ref="X27:Y27"/>
    <mergeCell ref="B27:H27"/>
    <mergeCell ref="J24:L24"/>
    <mergeCell ref="M24:O24"/>
    <mergeCell ref="P24:R24"/>
    <mergeCell ref="B24:H24"/>
    <mergeCell ref="B25:H25"/>
    <mergeCell ref="B26:H26"/>
    <mergeCell ref="J26:L26"/>
    <mergeCell ref="P26:R26"/>
    <mergeCell ref="J27:L27"/>
    <mergeCell ref="B23:H23"/>
    <mergeCell ref="J22:L22"/>
    <mergeCell ref="M22:Q22"/>
    <mergeCell ref="A22:H22"/>
    <mergeCell ref="AE15:AF15"/>
    <mergeCell ref="AB14:AD14"/>
    <mergeCell ref="Z14:AA14"/>
    <mergeCell ref="AE17:AF17"/>
    <mergeCell ref="Z17:AA17"/>
    <mergeCell ref="Z15:AA15"/>
    <mergeCell ref="X14:Y14"/>
    <mergeCell ref="V14:W14"/>
    <mergeCell ref="S14:U14"/>
    <mergeCell ref="J10:L10"/>
    <mergeCell ref="X10:Y10"/>
    <mergeCell ref="P11:R11"/>
    <mergeCell ref="J12:L12"/>
    <mergeCell ref="S12:U12"/>
    <mergeCell ref="V12:W12"/>
    <mergeCell ref="X12:Y12"/>
    <mergeCell ref="V15:W15"/>
    <mergeCell ref="X15:Y15"/>
    <mergeCell ref="U7:Y7"/>
    <mergeCell ref="J7:L7"/>
    <mergeCell ref="J9:L9"/>
    <mergeCell ref="M7:Q7"/>
    <mergeCell ref="P9:R9"/>
    <mergeCell ref="M9:O9"/>
    <mergeCell ref="V9:W9"/>
    <mergeCell ref="X9:Y9"/>
    <mergeCell ref="B11:H11"/>
    <mergeCell ref="B12:H12"/>
    <mergeCell ref="B14:H14"/>
    <mergeCell ref="B13:H13"/>
    <mergeCell ref="A7:H7"/>
    <mergeCell ref="B8:H8"/>
    <mergeCell ref="B9:H9"/>
    <mergeCell ref="B10:H10"/>
    <mergeCell ref="V16:W16"/>
    <mergeCell ref="X16:Y16"/>
    <mergeCell ref="Z16:AA16"/>
    <mergeCell ref="P16:R16"/>
    <mergeCell ref="S17:U17"/>
    <mergeCell ref="V17:W17"/>
    <mergeCell ref="X17:Y17"/>
    <mergeCell ref="V26:W26"/>
    <mergeCell ref="X26:Y26"/>
    <mergeCell ref="U22:Y22"/>
    <mergeCell ref="AB9:AD9"/>
    <mergeCell ref="AE9:AF9"/>
    <mergeCell ref="AE14:AF14"/>
    <mergeCell ref="S32:U32"/>
    <mergeCell ref="V32:W32"/>
    <mergeCell ref="X32:Y32"/>
    <mergeCell ref="X29:Y29"/>
    <mergeCell ref="AE31:AF31"/>
    <mergeCell ref="AB29:AD29"/>
    <mergeCell ref="S9:U9"/>
    <mergeCell ref="Z9:AA9"/>
    <mergeCell ref="Z12:AA12"/>
    <mergeCell ref="Z32:AA32"/>
    <mergeCell ref="AE32:AF32"/>
    <mergeCell ref="AE29:AF29"/>
    <mergeCell ref="AE30:AF30"/>
    <mergeCell ref="AE16:AF16"/>
    <mergeCell ref="AE12:AF12"/>
    <mergeCell ref="AE10:AF10"/>
    <mergeCell ref="Z11:AA11"/>
    <mergeCell ref="AE11:AF11"/>
    <mergeCell ref="Z10:AA10"/>
    <mergeCell ref="M14:O14"/>
    <mergeCell ref="J14:L14"/>
    <mergeCell ref="P14:R14"/>
    <mergeCell ref="M10:O10"/>
    <mergeCell ref="J11:L11"/>
    <mergeCell ref="X11:Y11"/>
    <mergeCell ref="V11:W11"/>
    <mergeCell ref="V10:W10"/>
    <mergeCell ref="J15:L15"/>
    <mergeCell ref="M15:O15"/>
    <mergeCell ref="J32:L32"/>
    <mergeCell ref="J30:L30"/>
    <mergeCell ref="J31:L31"/>
    <mergeCell ref="J17:L17"/>
    <mergeCell ref="J16:L16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"/>
  <sheetViews>
    <sheetView showGridLines="0" workbookViewId="0" topLeftCell="A1">
      <selection activeCell="A1" sqref="A1"/>
    </sheetView>
  </sheetViews>
  <sheetFormatPr defaultColWidth="9.00390625" defaultRowHeight="13.5"/>
  <cols>
    <col min="1" max="3" width="3.00390625" style="24" customWidth="1"/>
    <col min="4" max="32" width="3.00390625" style="0" customWidth="1"/>
  </cols>
  <sheetData>
    <row r="1" ht="13.5">
      <c r="K1" s="1" t="s">
        <v>0</v>
      </c>
    </row>
    <row r="3" spans="1:32" ht="22.5" customHeight="1">
      <c r="A3" s="61"/>
      <c r="B3" s="62"/>
      <c r="C3" s="63"/>
      <c r="D3" s="61" t="str">
        <f>A4</f>
        <v>FAMKS</v>
      </c>
      <c r="E3" s="62"/>
      <c r="F3" s="63"/>
      <c r="G3" s="61" t="str">
        <f>A5</f>
        <v>M-Lion</v>
      </c>
      <c r="H3" s="62"/>
      <c r="I3" s="63"/>
      <c r="J3" s="61" t="str">
        <f>A6</f>
        <v>m.m HOPE</v>
      </c>
      <c r="K3" s="62"/>
      <c r="L3" s="63"/>
      <c r="M3" s="61" t="str">
        <f>A7</f>
        <v>NCS</v>
      </c>
      <c r="N3" s="62"/>
      <c r="O3" s="63"/>
      <c r="P3" s="61" t="str">
        <f>A8</f>
        <v>白金</v>
      </c>
      <c r="Q3" s="62"/>
      <c r="R3" s="63"/>
      <c r="S3" s="61" t="str">
        <f>A9</f>
        <v>ラッシーオールド</v>
      </c>
      <c r="T3" s="62"/>
      <c r="U3" s="63"/>
      <c r="V3" s="64" t="s">
        <v>1</v>
      </c>
      <c r="W3" s="64"/>
      <c r="X3" s="64" t="s">
        <v>2</v>
      </c>
      <c r="Y3" s="64"/>
      <c r="Z3" s="64" t="s">
        <v>3</v>
      </c>
      <c r="AA3" s="64"/>
      <c r="AB3" s="64" t="s">
        <v>4</v>
      </c>
      <c r="AC3" s="64"/>
      <c r="AD3" s="64"/>
      <c r="AE3" s="64" t="s">
        <v>5</v>
      </c>
      <c r="AF3" s="64"/>
    </row>
    <row r="4" spans="1:32" ht="22.5" customHeight="1">
      <c r="A4" s="58" t="s">
        <v>14</v>
      </c>
      <c r="B4" s="59"/>
      <c r="C4" s="60"/>
      <c r="D4" s="36"/>
      <c r="E4" s="37"/>
      <c r="F4" s="38"/>
      <c r="G4" s="9">
        <f>F5</f>
        <v>13</v>
      </c>
      <c r="H4" s="3" t="s">
        <v>6</v>
      </c>
      <c r="I4" s="9">
        <f>D5</f>
        <v>25</v>
      </c>
      <c r="J4" s="6">
        <f>F6</f>
        <v>12</v>
      </c>
      <c r="K4" s="3" t="s">
        <v>6</v>
      </c>
      <c r="L4" s="8">
        <f>D6</f>
        <v>25</v>
      </c>
      <c r="M4" s="7">
        <f>F7</f>
        <v>21</v>
      </c>
      <c r="N4" s="3" t="s">
        <v>6</v>
      </c>
      <c r="O4" s="8">
        <f>D7</f>
        <v>25</v>
      </c>
      <c r="P4" s="10">
        <f>F8</f>
        <v>16</v>
      </c>
      <c r="Q4" s="3" t="s">
        <v>6</v>
      </c>
      <c r="R4" s="11">
        <f>D8</f>
        <v>25</v>
      </c>
      <c r="S4" s="55"/>
      <c r="T4" s="56"/>
      <c r="U4" s="57"/>
      <c r="V4" s="46">
        <f>G4+J4+M4+P4</f>
        <v>62</v>
      </c>
      <c r="W4" s="46"/>
      <c r="X4" s="46">
        <f>I4+L4+O4+R4</f>
        <v>100</v>
      </c>
      <c r="Y4" s="46"/>
      <c r="Z4" s="46">
        <f aca="true" t="shared" si="0" ref="Z4:Z9">V4-X4</f>
        <v>-38</v>
      </c>
      <c r="AA4" s="46"/>
      <c r="AB4" s="12">
        <v>0</v>
      </c>
      <c r="AC4" s="13" t="s">
        <v>6</v>
      </c>
      <c r="AD4" s="14">
        <v>4</v>
      </c>
      <c r="AE4" s="47" t="s">
        <v>9</v>
      </c>
      <c r="AF4" s="47"/>
    </row>
    <row r="5" spans="1:32" ht="22.5" customHeight="1">
      <c r="A5" s="58" t="s">
        <v>15</v>
      </c>
      <c r="B5" s="59"/>
      <c r="C5" s="60"/>
      <c r="D5" s="2">
        <v>25</v>
      </c>
      <c r="E5" s="3" t="s">
        <v>7</v>
      </c>
      <c r="F5" s="4">
        <v>13</v>
      </c>
      <c r="G5" s="36"/>
      <c r="H5" s="37"/>
      <c r="I5" s="38"/>
      <c r="J5" s="15">
        <f>I6</f>
        <v>25</v>
      </c>
      <c r="K5" s="3" t="s">
        <v>7</v>
      </c>
      <c r="L5" s="16">
        <f>G6</f>
        <v>9</v>
      </c>
      <c r="M5" s="17">
        <f>I7</f>
        <v>25</v>
      </c>
      <c r="N5" s="3" t="s">
        <v>7</v>
      </c>
      <c r="O5" s="17">
        <f>G7</f>
        <v>21</v>
      </c>
      <c r="P5" s="55"/>
      <c r="Q5" s="56"/>
      <c r="R5" s="57"/>
      <c r="S5" s="15">
        <f>I9</f>
        <v>25</v>
      </c>
      <c r="T5" s="3" t="s">
        <v>7</v>
      </c>
      <c r="U5" s="16">
        <f>G9</f>
        <v>14</v>
      </c>
      <c r="V5" s="46">
        <f>D5+J5+M5+S5</f>
        <v>100</v>
      </c>
      <c r="W5" s="46"/>
      <c r="X5" s="46">
        <f>F5+L5+O5+U5</f>
        <v>57</v>
      </c>
      <c r="Y5" s="46"/>
      <c r="Z5" s="46">
        <f t="shared" si="0"/>
        <v>43</v>
      </c>
      <c r="AA5" s="46"/>
      <c r="AB5" s="12">
        <v>4</v>
      </c>
      <c r="AC5" s="13" t="s">
        <v>7</v>
      </c>
      <c r="AD5" s="14">
        <v>0</v>
      </c>
      <c r="AE5" s="47" t="s">
        <v>26</v>
      </c>
      <c r="AF5" s="47"/>
    </row>
    <row r="6" spans="1:32" ht="22.5" customHeight="1">
      <c r="A6" s="58" t="s">
        <v>16</v>
      </c>
      <c r="B6" s="59"/>
      <c r="C6" s="60"/>
      <c r="D6" s="2">
        <v>25</v>
      </c>
      <c r="E6" s="3" t="s">
        <v>7</v>
      </c>
      <c r="F6" s="4">
        <v>12</v>
      </c>
      <c r="G6" s="18">
        <v>9</v>
      </c>
      <c r="H6" s="3" t="s">
        <v>7</v>
      </c>
      <c r="I6" s="18">
        <v>25</v>
      </c>
      <c r="J6" s="36"/>
      <c r="K6" s="37"/>
      <c r="L6" s="38"/>
      <c r="M6" s="55"/>
      <c r="N6" s="56"/>
      <c r="O6" s="57"/>
      <c r="P6" s="15">
        <f>L8</f>
        <v>24</v>
      </c>
      <c r="Q6" s="3" t="s">
        <v>7</v>
      </c>
      <c r="R6" s="16">
        <f>J8</f>
        <v>26</v>
      </c>
      <c r="S6" s="6">
        <f>L9</f>
        <v>25</v>
      </c>
      <c r="T6" s="3" t="s">
        <v>7</v>
      </c>
      <c r="U6" s="8">
        <f>J9</f>
        <v>12</v>
      </c>
      <c r="V6" s="46">
        <f>D6+G6+P6+S6</f>
        <v>83</v>
      </c>
      <c r="W6" s="46"/>
      <c r="X6" s="46">
        <f>F6+I6+R6+U6</f>
        <v>75</v>
      </c>
      <c r="Y6" s="46"/>
      <c r="Z6" s="46">
        <f t="shared" si="0"/>
        <v>8</v>
      </c>
      <c r="AA6" s="46"/>
      <c r="AB6" s="12">
        <v>2</v>
      </c>
      <c r="AC6" s="13" t="s">
        <v>7</v>
      </c>
      <c r="AD6" s="14">
        <v>2</v>
      </c>
      <c r="AE6" s="47" t="s">
        <v>27</v>
      </c>
      <c r="AF6" s="47"/>
    </row>
    <row r="7" spans="1:32" ht="22.5" customHeight="1">
      <c r="A7" s="58" t="s">
        <v>17</v>
      </c>
      <c r="B7" s="59"/>
      <c r="C7" s="60"/>
      <c r="D7" s="2">
        <v>25</v>
      </c>
      <c r="E7" s="3" t="s">
        <v>7</v>
      </c>
      <c r="F7" s="4">
        <v>21</v>
      </c>
      <c r="G7" s="2">
        <v>21</v>
      </c>
      <c r="H7" s="3" t="s">
        <v>7</v>
      </c>
      <c r="I7" s="4">
        <v>25</v>
      </c>
      <c r="J7" s="55"/>
      <c r="K7" s="56"/>
      <c r="L7" s="57"/>
      <c r="M7" s="36"/>
      <c r="N7" s="37"/>
      <c r="O7" s="38"/>
      <c r="P7" s="6">
        <f>O8</f>
        <v>15</v>
      </c>
      <c r="Q7" s="3" t="s">
        <v>7</v>
      </c>
      <c r="R7" s="8">
        <f>M8</f>
        <v>25</v>
      </c>
      <c r="S7" s="6">
        <f>O9</f>
        <v>25</v>
      </c>
      <c r="T7" s="3" t="s">
        <v>7</v>
      </c>
      <c r="U7" s="8">
        <f>M9</f>
        <v>9</v>
      </c>
      <c r="V7" s="46">
        <f>D7+G7+P7+S7</f>
        <v>86</v>
      </c>
      <c r="W7" s="46"/>
      <c r="X7" s="46">
        <f>F7+I7+R7+U7</f>
        <v>80</v>
      </c>
      <c r="Y7" s="46"/>
      <c r="Z7" s="46">
        <f t="shared" si="0"/>
        <v>6</v>
      </c>
      <c r="AA7" s="46"/>
      <c r="AB7" s="12">
        <v>2</v>
      </c>
      <c r="AC7" s="13" t="s">
        <v>7</v>
      </c>
      <c r="AD7" s="14">
        <v>2</v>
      </c>
      <c r="AE7" s="47" t="s">
        <v>8</v>
      </c>
      <c r="AF7" s="47"/>
    </row>
    <row r="8" spans="1:32" ht="22.5" customHeight="1">
      <c r="A8" s="58" t="s">
        <v>18</v>
      </c>
      <c r="B8" s="59"/>
      <c r="C8" s="60"/>
      <c r="D8" s="2">
        <v>25</v>
      </c>
      <c r="E8" s="3" t="s">
        <v>7</v>
      </c>
      <c r="F8" s="4">
        <v>16</v>
      </c>
      <c r="G8" s="55"/>
      <c r="H8" s="56"/>
      <c r="I8" s="57"/>
      <c r="J8" s="19">
        <v>26</v>
      </c>
      <c r="K8" s="3" t="s">
        <v>7</v>
      </c>
      <c r="L8" s="20">
        <v>24</v>
      </c>
      <c r="M8" s="18">
        <v>25</v>
      </c>
      <c r="N8" s="3" t="s">
        <v>7</v>
      </c>
      <c r="O8" s="18">
        <v>15</v>
      </c>
      <c r="P8" s="36"/>
      <c r="Q8" s="37"/>
      <c r="R8" s="38"/>
      <c r="S8" s="15">
        <f>R9</f>
        <v>25</v>
      </c>
      <c r="T8" s="3" t="s">
        <v>7</v>
      </c>
      <c r="U8" s="16">
        <f>P9</f>
        <v>14</v>
      </c>
      <c r="V8" s="46">
        <f>D8+J8+M8+S8</f>
        <v>101</v>
      </c>
      <c r="W8" s="46"/>
      <c r="X8" s="46">
        <f>F8+L8+O8+U8</f>
        <v>69</v>
      </c>
      <c r="Y8" s="46"/>
      <c r="Z8" s="46">
        <f t="shared" si="0"/>
        <v>32</v>
      </c>
      <c r="AA8" s="46"/>
      <c r="AB8" s="12">
        <v>4</v>
      </c>
      <c r="AC8" s="13" t="s">
        <v>7</v>
      </c>
      <c r="AD8" s="14">
        <v>0</v>
      </c>
      <c r="AE8" s="47" t="s">
        <v>11</v>
      </c>
      <c r="AF8" s="47"/>
    </row>
    <row r="9" spans="1:32" ht="22.5" customHeight="1">
      <c r="A9" s="58" t="s">
        <v>19</v>
      </c>
      <c r="B9" s="59"/>
      <c r="C9" s="60"/>
      <c r="D9" s="55"/>
      <c r="E9" s="56"/>
      <c r="F9" s="57"/>
      <c r="G9" s="21">
        <v>14</v>
      </c>
      <c r="H9" s="3" t="s">
        <v>12</v>
      </c>
      <c r="I9" s="21">
        <v>25</v>
      </c>
      <c r="J9" s="2">
        <v>12</v>
      </c>
      <c r="K9" s="3" t="s">
        <v>12</v>
      </c>
      <c r="L9" s="4">
        <v>25</v>
      </c>
      <c r="M9" s="3">
        <v>9</v>
      </c>
      <c r="N9" s="3" t="s">
        <v>12</v>
      </c>
      <c r="O9" s="4">
        <v>25</v>
      </c>
      <c r="P9" s="22">
        <v>14</v>
      </c>
      <c r="Q9" s="3" t="s">
        <v>12</v>
      </c>
      <c r="R9" s="23">
        <v>25</v>
      </c>
      <c r="S9" s="36"/>
      <c r="T9" s="37"/>
      <c r="U9" s="38"/>
      <c r="V9" s="46">
        <f>G9+J9+M9+P9</f>
        <v>49</v>
      </c>
      <c r="W9" s="46"/>
      <c r="X9" s="46">
        <f>I9+L9+O9+R9</f>
        <v>100</v>
      </c>
      <c r="Y9" s="46"/>
      <c r="Z9" s="46">
        <f t="shared" si="0"/>
        <v>-51</v>
      </c>
      <c r="AA9" s="46"/>
      <c r="AB9" s="12">
        <v>0</v>
      </c>
      <c r="AC9" s="13" t="s">
        <v>12</v>
      </c>
      <c r="AD9" s="14">
        <v>4</v>
      </c>
      <c r="AE9" s="47" t="s">
        <v>10</v>
      </c>
      <c r="AF9" s="47"/>
    </row>
    <row r="11" ht="13.5">
      <c r="K11" s="1" t="s">
        <v>13</v>
      </c>
    </row>
    <row r="13" spans="1:32" ht="22.5" customHeight="1">
      <c r="A13" s="61"/>
      <c r="B13" s="62"/>
      <c r="C13" s="63"/>
      <c r="D13" s="61" t="str">
        <f>A14</f>
        <v>東京ドリ</v>
      </c>
      <c r="E13" s="62"/>
      <c r="F13" s="63"/>
      <c r="G13" s="61" t="str">
        <f>A15</f>
        <v>ショコラ</v>
      </c>
      <c r="H13" s="62"/>
      <c r="I13" s="63"/>
      <c r="J13" s="61" t="str">
        <f>A16</f>
        <v>クマッチョ</v>
      </c>
      <c r="K13" s="62"/>
      <c r="L13" s="63"/>
      <c r="M13" s="61" t="str">
        <f>A17</f>
        <v>オヤッジーズVBC</v>
      </c>
      <c r="N13" s="62"/>
      <c r="O13" s="63"/>
      <c r="P13" s="61" t="str">
        <f>A18</f>
        <v>Soleil</v>
      </c>
      <c r="Q13" s="62"/>
      <c r="R13" s="63"/>
      <c r="S13" s="61" t="str">
        <f>A19</f>
        <v>gardenn</v>
      </c>
      <c r="T13" s="62"/>
      <c r="U13" s="63"/>
      <c r="V13" s="64" t="s">
        <v>1</v>
      </c>
      <c r="W13" s="64"/>
      <c r="X13" s="64" t="s">
        <v>2</v>
      </c>
      <c r="Y13" s="64"/>
      <c r="Z13" s="64" t="s">
        <v>3</v>
      </c>
      <c r="AA13" s="64"/>
      <c r="AB13" s="64" t="s">
        <v>4</v>
      </c>
      <c r="AC13" s="64"/>
      <c r="AD13" s="64"/>
      <c r="AE13" s="64" t="s">
        <v>5</v>
      </c>
      <c r="AF13" s="64"/>
    </row>
    <row r="14" spans="1:32" ht="22.5" customHeight="1">
      <c r="A14" s="58" t="s">
        <v>20</v>
      </c>
      <c r="B14" s="59"/>
      <c r="C14" s="60"/>
      <c r="D14" s="36"/>
      <c r="E14" s="37"/>
      <c r="F14" s="38"/>
      <c r="G14" s="9">
        <f>F15</f>
        <v>26</v>
      </c>
      <c r="H14" s="3" t="s">
        <v>6</v>
      </c>
      <c r="I14" s="9">
        <f>D15</f>
        <v>24</v>
      </c>
      <c r="J14" s="6">
        <f>F16</f>
        <v>23</v>
      </c>
      <c r="K14" s="3" t="s">
        <v>6</v>
      </c>
      <c r="L14" s="8">
        <f>D16</f>
        <v>25</v>
      </c>
      <c r="M14" s="7">
        <f>F17</f>
        <v>14</v>
      </c>
      <c r="N14" s="3" t="s">
        <v>6</v>
      </c>
      <c r="O14" s="8">
        <f>D17</f>
        <v>25</v>
      </c>
      <c r="P14" s="10">
        <f>F18</f>
        <v>12</v>
      </c>
      <c r="Q14" s="3" t="s">
        <v>6</v>
      </c>
      <c r="R14" s="11">
        <f>D18</f>
        <v>25</v>
      </c>
      <c r="S14" s="55"/>
      <c r="T14" s="56"/>
      <c r="U14" s="57"/>
      <c r="V14" s="46">
        <f>G14+J14+M14+P14</f>
        <v>75</v>
      </c>
      <c r="W14" s="46"/>
      <c r="X14" s="46">
        <f>I14+L14+O14+R14</f>
        <v>99</v>
      </c>
      <c r="Y14" s="46"/>
      <c r="Z14" s="46">
        <f aca="true" t="shared" si="1" ref="Z14:Z19">V14-X14</f>
        <v>-24</v>
      </c>
      <c r="AA14" s="46"/>
      <c r="AB14" s="12">
        <v>1</v>
      </c>
      <c r="AC14" s="13" t="s">
        <v>6</v>
      </c>
      <c r="AD14" s="14">
        <v>3</v>
      </c>
      <c r="AE14" s="47" t="s">
        <v>9</v>
      </c>
      <c r="AF14" s="47"/>
    </row>
    <row r="15" spans="1:32" ht="22.5" customHeight="1">
      <c r="A15" s="58" t="s">
        <v>21</v>
      </c>
      <c r="B15" s="59"/>
      <c r="C15" s="60"/>
      <c r="D15" s="2">
        <v>24</v>
      </c>
      <c r="E15" s="3" t="s">
        <v>7</v>
      </c>
      <c r="F15" s="4">
        <v>26</v>
      </c>
      <c r="G15" s="36"/>
      <c r="H15" s="37"/>
      <c r="I15" s="38"/>
      <c r="J15" s="15">
        <f>I16</f>
        <v>25</v>
      </c>
      <c r="K15" s="3" t="s">
        <v>7</v>
      </c>
      <c r="L15" s="16">
        <f>G16</f>
        <v>15</v>
      </c>
      <c r="M15" s="17">
        <f>I17</f>
        <v>25</v>
      </c>
      <c r="N15" s="3" t="s">
        <v>7</v>
      </c>
      <c r="O15" s="17">
        <f>G17</f>
        <v>23</v>
      </c>
      <c r="P15" s="55"/>
      <c r="Q15" s="56"/>
      <c r="R15" s="57"/>
      <c r="S15" s="15">
        <f>I19</f>
        <v>25</v>
      </c>
      <c r="T15" s="3" t="s">
        <v>7</v>
      </c>
      <c r="U15" s="16">
        <f>G19</f>
        <v>20</v>
      </c>
      <c r="V15" s="46">
        <f>D15+J15+M15+S15</f>
        <v>99</v>
      </c>
      <c r="W15" s="46"/>
      <c r="X15" s="46">
        <f>F15+L15+O15+U15</f>
        <v>84</v>
      </c>
      <c r="Y15" s="46"/>
      <c r="Z15" s="46">
        <f t="shared" si="1"/>
        <v>15</v>
      </c>
      <c r="AA15" s="46"/>
      <c r="AB15" s="12">
        <v>3</v>
      </c>
      <c r="AC15" s="13" t="s">
        <v>7</v>
      </c>
      <c r="AD15" s="14">
        <v>1</v>
      </c>
      <c r="AE15" s="47" t="s">
        <v>11</v>
      </c>
      <c r="AF15" s="47"/>
    </row>
    <row r="16" spans="1:32" ht="22.5" customHeight="1">
      <c r="A16" s="58" t="s">
        <v>22</v>
      </c>
      <c r="B16" s="59"/>
      <c r="C16" s="60"/>
      <c r="D16" s="2">
        <v>25</v>
      </c>
      <c r="E16" s="3" t="s">
        <v>7</v>
      </c>
      <c r="F16" s="4">
        <v>23</v>
      </c>
      <c r="G16" s="18">
        <v>15</v>
      </c>
      <c r="H16" s="3" t="s">
        <v>7</v>
      </c>
      <c r="I16" s="18">
        <v>25</v>
      </c>
      <c r="J16" s="36"/>
      <c r="K16" s="37"/>
      <c r="L16" s="38"/>
      <c r="M16" s="55"/>
      <c r="N16" s="56"/>
      <c r="O16" s="57"/>
      <c r="P16" s="15">
        <f>L18</f>
        <v>20</v>
      </c>
      <c r="Q16" s="3" t="s">
        <v>7</v>
      </c>
      <c r="R16" s="16">
        <f>J18</f>
        <v>25</v>
      </c>
      <c r="S16" s="6">
        <f>L19</f>
        <v>25</v>
      </c>
      <c r="T16" s="3" t="s">
        <v>7</v>
      </c>
      <c r="U16" s="8">
        <f>J19</f>
        <v>23</v>
      </c>
      <c r="V16" s="46">
        <f>D16+G16+P16+S16</f>
        <v>85</v>
      </c>
      <c r="W16" s="46"/>
      <c r="X16" s="46">
        <f>F16+I16+R16+U16</f>
        <v>96</v>
      </c>
      <c r="Y16" s="46"/>
      <c r="Z16" s="46">
        <f t="shared" si="1"/>
        <v>-11</v>
      </c>
      <c r="AA16" s="46"/>
      <c r="AB16" s="12">
        <v>2</v>
      </c>
      <c r="AC16" s="13" t="s">
        <v>7</v>
      </c>
      <c r="AD16" s="14">
        <v>2</v>
      </c>
      <c r="AE16" s="47" t="s">
        <v>8</v>
      </c>
      <c r="AF16" s="47"/>
    </row>
    <row r="17" spans="1:32" ht="22.5" customHeight="1">
      <c r="A17" s="58" t="s">
        <v>23</v>
      </c>
      <c r="B17" s="59"/>
      <c r="C17" s="60"/>
      <c r="D17" s="2">
        <v>25</v>
      </c>
      <c r="E17" s="3" t="s">
        <v>7</v>
      </c>
      <c r="F17" s="4">
        <v>14</v>
      </c>
      <c r="G17" s="2">
        <v>23</v>
      </c>
      <c r="H17" s="3" t="s">
        <v>7</v>
      </c>
      <c r="I17" s="4">
        <v>25</v>
      </c>
      <c r="J17" s="55"/>
      <c r="K17" s="56"/>
      <c r="L17" s="57"/>
      <c r="M17" s="36"/>
      <c r="N17" s="37"/>
      <c r="O17" s="38"/>
      <c r="P17" s="6">
        <f>O18</f>
        <v>15</v>
      </c>
      <c r="Q17" s="3" t="s">
        <v>7</v>
      </c>
      <c r="R17" s="8">
        <f>M18</f>
        <v>25</v>
      </c>
      <c r="S17" s="6">
        <f>O19</f>
        <v>26</v>
      </c>
      <c r="T17" s="3" t="s">
        <v>7</v>
      </c>
      <c r="U17" s="8">
        <f>M19</f>
        <v>24</v>
      </c>
      <c r="V17" s="46">
        <f>D17+G17+P17+S17</f>
        <v>89</v>
      </c>
      <c r="W17" s="46"/>
      <c r="X17" s="46">
        <f>F17+I17+R17+U17</f>
        <v>88</v>
      </c>
      <c r="Y17" s="46"/>
      <c r="Z17" s="46">
        <f t="shared" si="1"/>
        <v>1</v>
      </c>
      <c r="AA17" s="46"/>
      <c r="AB17" s="12">
        <v>2</v>
      </c>
      <c r="AC17" s="13" t="s">
        <v>7</v>
      </c>
      <c r="AD17" s="14">
        <v>2</v>
      </c>
      <c r="AE17" s="47" t="s">
        <v>27</v>
      </c>
      <c r="AF17" s="47"/>
    </row>
    <row r="18" spans="1:32" ht="22.5" customHeight="1">
      <c r="A18" s="58" t="s">
        <v>24</v>
      </c>
      <c r="B18" s="59"/>
      <c r="C18" s="60"/>
      <c r="D18" s="2">
        <v>25</v>
      </c>
      <c r="E18" s="3" t="s">
        <v>7</v>
      </c>
      <c r="F18" s="4">
        <v>12</v>
      </c>
      <c r="G18" s="55"/>
      <c r="H18" s="56"/>
      <c r="I18" s="57"/>
      <c r="J18" s="19">
        <v>25</v>
      </c>
      <c r="K18" s="3" t="s">
        <v>7</v>
      </c>
      <c r="L18" s="20">
        <v>20</v>
      </c>
      <c r="M18" s="18">
        <v>25</v>
      </c>
      <c r="N18" s="3" t="s">
        <v>7</v>
      </c>
      <c r="O18" s="18">
        <v>15</v>
      </c>
      <c r="P18" s="36"/>
      <c r="Q18" s="37"/>
      <c r="R18" s="38"/>
      <c r="S18" s="15">
        <f>R19</f>
        <v>25</v>
      </c>
      <c r="T18" s="3" t="s">
        <v>7</v>
      </c>
      <c r="U18" s="16">
        <f>P19</f>
        <v>19</v>
      </c>
      <c r="V18" s="46">
        <f>D18+J18+M18+S18</f>
        <v>100</v>
      </c>
      <c r="W18" s="46"/>
      <c r="X18" s="46">
        <f>F18+L18+O18+U18</f>
        <v>66</v>
      </c>
      <c r="Y18" s="46"/>
      <c r="Z18" s="46">
        <f t="shared" si="1"/>
        <v>34</v>
      </c>
      <c r="AA18" s="46"/>
      <c r="AB18" s="12">
        <v>4</v>
      </c>
      <c r="AC18" s="13" t="s">
        <v>7</v>
      </c>
      <c r="AD18" s="14">
        <v>0</v>
      </c>
      <c r="AE18" s="47" t="s">
        <v>26</v>
      </c>
      <c r="AF18" s="47"/>
    </row>
    <row r="19" spans="1:32" ht="22.5" customHeight="1">
      <c r="A19" s="58" t="s">
        <v>25</v>
      </c>
      <c r="B19" s="59"/>
      <c r="C19" s="60"/>
      <c r="D19" s="55"/>
      <c r="E19" s="56"/>
      <c r="F19" s="57"/>
      <c r="G19" s="21">
        <v>20</v>
      </c>
      <c r="H19" s="3" t="s">
        <v>12</v>
      </c>
      <c r="I19" s="21">
        <v>25</v>
      </c>
      <c r="J19" s="2">
        <v>23</v>
      </c>
      <c r="K19" s="3" t="s">
        <v>12</v>
      </c>
      <c r="L19" s="4">
        <v>25</v>
      </c>
      <c r="M19" s="3">
        <v>24</v>
      </c>
      <c r="N19" s="3" t="s">
        <v>12</v>
      </c>
      <c r="O19" s="4">
        <v>26</v>
      </c>
      <c r="P19" s="22">
        <v>19</v>
      </c>
      <c r="Q19" s="3" t="s">
        <v>12</v>
      </c>
      <c r="R19" s="23">
        <v>25</v>
      </c>
      <c r="S19" s="36"/>
      <c r="T19" s="37"/>
      <c r="U19" s="38"/>
      <c r="V19" s="46">
        <f>G19+J19+M19+P19</f>
        <v>86</v>
      </c>
      <c r="W19" s="46"/>
      <c r="X19" s="46">
        <f>I19+L19+O19+R19</f>
        <v>101</v>
      </c>
      <c r="Y19" s="46"/>
      <c r="Z19" s="46">
        <f t="shared" si="1"/>
        <v>-15</v>
      </c>
      <c r="AA19" s="46"/>
      <c r="AB19" s="12">
        <v>0</v>
      </c>
      <c r="AC19" s="13" t="s">
        <v>12</v>
      </c>
      <c r="AD19" s="14">
        <v>4</v>
      </c>
      <c r="AE19" s="47" t="s">
        <v>10</v>
      </c>
      <c r="AF19" s="47"/>
    </row>
  </sheetData>
  <sheetProtection/>
  <mergeCells count="108">
    <mergeCell ref="X19:Y19"/>
    <mergeCell ref="Z19:AA19"/>
    <mergeCell ref="AE19:AF19"/>
    <mergeCell ref="A19:C19"/>
    <mergeCell ref="D19:F19"/>
    <mergeCell ref="S19:U19"/>
    <mergeCell ref="V19:W19"/>
    <mergeCell ref="X17:Y17"/>
    <mergeCell ref="Z17:AA17"/>
    <mergeCell ref="AE17:AF17"/>
    <mergeCell ref="A18:C18"/>
    <mergeCell ref="G18:I18"/>
    <mergeCell ref="P18:R18"/>
    <mergeCell ref="V18:W18"/>
    <mergeCell ref="X18:Y18"/>
    <mergeCell ref="Z18:AA18"/>
    <mergeCell ref="AE18:AF18"/>
    <mergeCell ref="A17:C17"/>
    <mergeCell ref="J17:L17"/>
    <mergeCell ref="M17:O17"/>
    <mergeCell ref="V17:W17"/>
    <mergeCell ref="X15:Y15"/>
    <mergeCell ref="Z15:AA15"/>
    <mergeCell ref="AE15:AF15"/>
    <mergeCell ref="A16:C16"/>
    <mergeCell ref="J16:L16"/>
    <mergeCell ref="M16:O16"/>
    <mergeCell ref="V16:W16"/>
    <mergeCell ref="X16:Y16"/>
    <mergeCell ref="Z16:AA16"/>
    <mergeCell ref="AE16:AF16"/>
    <mergeCell ref="A15:C15"/>
    <mergeCell ref="G15:I15"/>
    <mergeCell ref="P15:R15"/>
    <mergeCell ref="V15:W15"/>
    <mergeCell ref="Z13:AA13"/>
    <mergeCell ref="AB13:AD13"/>
    <mergeCell ref="AE13:AF13"/>
    <mergeCell ref="A14:C14"/>
    <mergeCell ref="D14:F14"/>
    <mergeCell ref="S14:U14"/>
    <mergeCell ref="V14:W14"/>
    <mergeCell ref="X14:Y14"/>
    <mergeCell ref="Z14:AA14"/>
    <mergeCell ref="AE14:AF14"/>
    <mergeCell ref="AE9:AF9"/>
    <mergeCell ref="A13:C13"/>
    <mergeCell ref="D13:F13"/>
    <mergeCell ref="G13:I13"/>
    <mergeCell ref="J13:L13"/>
    <mergeCell ref="M13:O13"/>
    <mergeCell ref="P13:R13"/>
    <mergeCell ref="S13:U13"/>
    <mergeCell ref="V13:W13"/>
    <mergeCell ref="X13:Y13"/>
    <mergeCell ref="AE5:AF5"/>
    <mergeCell ref="AE6:AF6"/>
    <mergeCell ref="AE7:AF7"/>
    <mergeCell ref="AE8:AF8"/>
    <mergeCell ref="P8:R8"/>
    <mergeCell ref="Z8:AA8"/>
    <mergeCell ref="V9:W9"/>
    <mergeCell ref="X4:Y4"/>
    <mergeCell ref="X5:Y5"/>
    <mergeCell ref="X6:Y6"/>
    <mergeCell ref="X7:Y7"/>
    <mergeCell ref="X8:Y8"/>
    <mergeCell ref="X9:Y9"/>
    <mergeCell ref="V5:W5"/>
    <mergeCell ref="S3:U3"/>
    <mergeCell ref="V3:W3"/>
    <mergeCell ref="X3:Y3"/>
    <mergeCell ref="J7:L7"/>
    <mergeCell ref="J6:L6"/>
    <mergeCell ref="M7:O7"/>
    <mergeCell ref="V7:W7"/>
    <mergeCell ref="P5:R5"/>
    <mergeCell ref="M6:O6"/>
    <mergeCell ref="V6:W6"/>
    <mergeCell ref="Z3:AA3"/>
    <mergeCell ref="AB3:AD3"/>
    <mergeCell ref="AE3:AF3"/>
    <mergeCell ref="AE4:AF4"/>
    <mergeCell ref="S4:U4"/>
    <mergeCell ref="V4:W4"/>
    <mergeCell ref="Z4:AA4"/>
    <mergeCell ref="S9:U9"/>
    <mergeCell ref="V8:W8"/>
    <mergeCell ref="Z9:AA9"/>
    <mergeCell ref="Z5:AA5"/>
    <mergeCell ref="Z6:AA6"/>
    <mergeCell ref="Z7:AA7"/>
    <mergeCell ref="A3:C3"/>
    <mergeCell ref="A4:C4"/>
    <mergeCell ref="A5:C5"/>
    <mergeCell ref="D3:F3"/>
    <mergeCell ref="D4:F4"/>
    <mergeCell ref="G3:I3"/>
    <mergeCell ref="J3:L3"/>
    <mergeCell ref="M3:O3"/>
    <mergeCell ref="P3:R3"/>
    <mergeCell ref="G5:I5"/>
    <mergeCell ref="D9:F9"/>
    <mergeCell ref="A6:C6"/>
    <mergeCell ref="A7:C7"/>
    <mergeCell ref="A8:C8"/>
    <mergeCell ref="A9:C9"/>
    <mergeCell ref="G8:I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1" sqref="B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JMVA</dc:creator>
  <cp:keywords/>
  <dc:description/>
  <cp:lastModifiedBy>JMVA</cp:lastModifiedBy>
  <dcterms:created xsi:type="dcterms:W3CDTF">2009-06-20T06:13:10Z</dcterms:created>
  <dcterms:modified xsi:type="dcterms:W3CDTF">2009-06-20T09:52:06Z</dcterms:modified>
  <cp:category/>
  <cp:version/>
  <cp:contentType/>
  <cp:contentStatus/>
</cp:coreProperties>
</file>