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5480" windowHeight="6270" activeTab="4"/>
  </bookViews>
  <sheets>
    <sheet name="A大会（後半戦）" sheetId="1" r:id="rId1"/>
    <sheet name="A大会（前半戦）" sheetId="2" r:id="rId2"/>
    <sheet name="B大会（前半戦）" sheetId="3" r:id="rId3"/>
    <sheet name="B大会（後半戦）" sheetId="4" r:id="rId4"/>
    <sheet name="写真" sheetId="5" r:id="rId5"/>
  </sheets>
  <definedNames>
    <definedName name="_xlnm.Print_Area" localSheetId="0">'A大会（後半戦）'!$A$1:$AA$27</definedName>
    <definedName name="_xlnm.Print_Area" localSheetId="1">'A大会（前半戦）'!$A$1:$AD$20</definedName>
    <definedName name="_xlnm.Print_Area" localSheetId="3">'B大会（後半戦）'!$A$1:$Z$25</definedName>
    <definedName name="_xlnm.Print_Area" localSheetId="2">'B大会（前半戦）'!$A$1:$Z$18</definedName>
  </definedNames>
  <calcPr fullCalcOnLoad="1"/>
</workbook>
</file>

<file path=xl/sharedStrings.xml><?xml version="1.0" encoding="utf-8"?>
<sst xmlns="http://schemas.openxmlformats.org/spreadsheetml/2006/main" count="313" uniqueCount="105">
  <si>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</si>
  <si>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</si>
  <si>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</si>
  <si>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</si>
  <si>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</si>
  <si>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</si>
  <si>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</si>
  <si>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</si>
  <si>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-</t>
  </si>
  <si>
    <t>-</t>
  </si>
  <si>
    <t>Ｂリーグ</t>
  </si>
  <si>
    <t>第三試合</t>
  </si>
  <si>
    <t>第四試合</t>
  </si>
  <si>
    <t>Ａリーグ</t>
  </si>
  <si>
    <t>第一試合</t>
  </si>
  <si>
    <t>第二試合</t>
  </si>
  <si>
    <t>第五試合</t>
  </si>
  <si>
    <t>-</t>
  </si>
  <si>
    <t>【2009年5月23日・埼玉予選・熊谷ドーム】</t>
  </si>
  <si>
    <t>2-1</t>
  </si>
  <si>
    <t>1-2</t>
  </si>
  <si>
    <t>第三位</t>
  </si>
  <si>
    <t>MVP</t>
  </si>
  <si>
    <t>Ａリーグ</t>
  </si>
  <si>
    <t>Ａコート</t>
  </si>
  <si>
    <t>Bコート</t>
  </si>
  <si>
    <t>ＭＣ</t>
  </si>
  <si>
    <t>浦和VC-S-</t>
  </si>
  <si>
    <t>ぴーなっつ☆</t>
  </si>
  <si>
    <t>BRO'</t>
  </si>
  <si>
    <t>MUVC</t>
  </si>
  <si>
    <t>0-4</t>
  </si>
  <si>
    <t>4-0</t>
  </si>
  <si>
    <t>2-2</t>
  </si>
  <si>
    <t>3-1</t>
  </si>
  <si>
    <t>1-3</t>
  </si>
  <si>
    <t>5</t>
  </si>
  <si>
    <t>1</t>
  </si>
  <si>
    <t>3</t>
  </si>
  <si>
    <t>2</t>
  </si>
  <si>
    <t>4</t>
  </si>
  <si>
    <t>セミリタイア</t>
  </si>
  <si>
    <t>SAKURA</t>
  </si>
  <si>
    <t>mizoo</t>
  </si>
  <si>
    <t>弦和</t>
  </si>
  <si>
    <t>Club　Ｋ</t>
  </si>
  <si>
    <t>浦和ＶＣ－Ｓ－</t>
  </si>
  <si>
    <t>ＢＲＯ’</t>
  </si>
  <si>
    <t>渡辺　仁美</t>
  </si>
  <si>
    <t>岸　睦郎</t>
  </si>
  <si>
    <t>Bリーグ</t>
  </si>
  <si>
    <t>-</t>
  </si>
  <si>
    <t>-</t>
  </si>
  <si>
    <t>ｍｉｚｏｏ</t>
  </si>
  <si>
    <t>第四位</t>
  </si>
  <si>
    <t>MC</t>
  </si>
  <si>
    <t>壱頂（てっぺん）</t>
  </si>
  <si>
    <t>第四位</t>
  </si>
  <si>
    <t>土田　健二</t>
  </si>
  <si>
    <t>MVP</t>
  </si>
  <si>
    <t>伊藤　友香</t>
  </si>
  <si>
    <t>壱頂</t>
  </si>
  <si>
    <t>Ａリーグ</t>
  </si>
  <si>
    <t>Ｂリーグ</t>
  </si>
  <si>
    <t>Ｂｌａｃｋ　Rose</t>
  </si>
  <si>
    <t>ＦＡＮＫＹ</t>
  </si>
  <si>
    <t>ＣＬＵＴＣＨ</t>
  </si>
  <si>
    <t>ALBATROSS</t>
  </si>
  <si>
    <t>'OHANA</t>
  </si>
  <si>
    <t>MYCOPLASMA</t>
  </si>
  <si>
    <t>エストレージャ</t>
  </si>
  <si>
    <t>Cコート</t>
  </si>
  <si>
    <t>MYCOPLASMA</t>
  </si>
  <si>
    <t>-</t>
  </si>
  <si>
    <t>0-3</t>
  </si>
  <si>
    <t>4</t>
  </si>
  <si>
    <t>CLUTCH</t>
  </si>
  <si>
    <t>2-1</t>
  </si>
  <si>
    <t>2</t>
  </si>
  <si>
    <t>ALBATROSS</t>
  </si>
  <si>
    <t>1-2</t>
  </si>
  <si>
    <t>3</t>
  </si>
  <si>
    <t>Black　Rose</t>
  </si>
  <si>
    <t>3-0</t>
  </si>
  <si>
    <t>1</t>
  </si>
  <si>
    <t>Dコート</t>
  </si>
  <si>
    <t>Ｂリーグ</t>
  </si>
  <si>
    <t>'OHANA</t>
  </si>
  <si>
    <t>FANKY</t>
  </si>
  <si>
    <t>エストレージャ</t>
  </si>
  <si>
    <t>2</t>
  </si>
  <si>
    <t>0-3</t>
  </si>
  <si>
    <t>BlackRose</t>
  </si>
  <si>
    <t>3-0</t>
  </si>
  <si>
    <t>Cコート</t>
  </si>
  <si>
    <t>A2</t>
  </si>
  <si>
    <t>A4</t>
  </si>
  <si>
    <t>A3</t>
  </si>
  <si>
    <t>A1</t>
  </si>
  <si>
    <t>B3</t>
  </si>
  <si>
    <t>FANKY</t>
  </si>
  <si>
    <t>B4</t>
  </si>
  <si>
    <t>CLUTCH</t>
  </si>
  <si>
    <t>B2</t>
  </si>
  <si>
    <t>B1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</si>
</sst>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8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0</xdr:row>
      <xdr:rowOff>9525</xdr:rowOff>
    </xdr:from>
    <xdr:to>
      <xdr:col>10</xdr:col>
      <xdr:colOff>657225</xdr:colOff>
      <xdr:row>8</xdr:row>
      <xdr:rowOff>161925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9525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133350</xdr:rowOff>
    </xdr:from>
    <xdr:to>
      <xdr:col>2</xdr:col>
      <xdr:colOff>657225</xdr:colOff>
      <xdr:row>28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9525</xdr:rowOff>
    </xdr:from>
    <xdr:to>
      <xdr:col>6</xdr:col>
      <xdr:colOff>657225</xdr:colOff>
      <xdr:row>8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9525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19</xdr:row>
      <xdr:rowOff>142875</xdr:rowOff>
    </xdr:from>
    <xdr:to>
      <xdr:col>10</xdr:col>
      <xdr:colOff>657225</xdr:colOff>
      <xdr:row>28</xdr:row>
      <xdr:rowOff>123825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24325" y="3400425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161925</xdr:rowOff>
    </xdr:from>
    <xdr:to>
      <xdr:col>6</xdr:col>
      <xdr:colOff>657225</xdr:colOff>
      <xdr:row>18</xdr:row>
      <xdr:rowOff>142875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704975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142875</xdr:rowOff>
    </xdr:from>
    <xdr:to>
      <xdr:col>6</xdr:col>
      <xdr:colOff>657225</xdr:colOff>
      <xdr:row>28</xdr:row>
      <xdr:rowOff>123825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3400425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9</xdr:row>
      <xdr:rowOff>161925</xdr:rowOff>
    </xdr:from>
    <xdr:to>
      <xdr:col>10</xdr:col>
      <xdr:colOff>657225</xdr:colOff>
      <xdr:row>18</xdr:row>
      <xdr:rowOff>142875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24325" y="1704975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152400</xdr:rowOff>
    </xdr:from>
    <xdr:to>
      <xdr:col>2</xdr:col>
      <xdr:colOff>657225</xdr:colOff>
      <xdr:row>18</xdr:row>
      <xdr:rowOff>133350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9545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view="pageBreakPreview" zoomScaleSheetLayoutView="100" workbookViewId="0" topLeftCell="A1">
      <selection activeCell="K17" sqref="K17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18</v>
      </c>
    </row>
    <row r="3" ht="13.5">
      <c r="A3" t="s">
        <v>23</v>
      </c>
    </row>
    <row r="4" spans="1:26" ht="27" customHeight="1">
      <c r="A4" s="4" t="s">
        <v>2</v>
      </c>
      <c r="B4" s="17" t="s">
        <v>46</v>
      </c>
      <c r="C4" s="17"/>
      <c r="D4" s="17"/>
      <c r="E4" s="17"/>
      <c r="F4" s="17"/>
      <c r="G4" s="17"/>
      <c r="H4" s="17"/>
      <c r="K4" s="11" t="s">
        <v>1</v>
      </c>
      <c r="L4" s="12"/>
      <c r="M4" s="13"/>
      <c r="N4" s="17" t="s">
        <v>46</v>
      </c>
      <c r="O4" s="17"/>
      <c r="P4" s="17"/>
      <c r="Q4" s="17"/>
      <c r="R4" s="17"/>
      <c r="S4" s="7">
        <v>25</v>
      </c>
      <c r="T4" s="2" t="s">
        <v>8</v>
      </c>
      <c r="U4" s="8">
        <v>17</v>
      </c>
      <c r="V4" s="17" t="s">
        <v>47</v>
      </c>
      <c r="W4" s="17"/>
      <c r="X4" s="17"/>
      <c r="Y4" s="17"/>
      <c r="Z4" s="17"/>
    </row>
    <row r="5" spans="1:8" ht="27" customHeight="1">
      <c r="A5" s="4" t="s">
        <v>3</v>
      </c>
      <c r="B5" s="17" t="s">
        <v>47</v>
      </c>
      <c r="C5" s="17"/>
      <c r="D5" s="17"/>
      <c r="E5" s="17"/>
      <c r="F5" s="17"/>
      <c r="G5" s="17"/>
      <c r="H5" s="17"/>
    </row>
    <row r="6" spans="1:26" ht="27" customHeight="1">
      <c r="A6" s="4" t="s">
        <v>21</v>
      </c>
      <c r="B6" s="17" t="s">
        <v>43</v>
      </c>
      <c r="C6" s="17"/>
      <c r="D6" s="17"/>
      <c r="E6" s="17"/>
      <c r="F6" s="17"/>
      <c r="G6" s="17"/>
      <c r="H6" s="17"/>
      <c r="K6" s="11" t="s">
        <v>14</v>
      </c>
      <c r="L6" s="12"/>
      <c r="M6" s="13"/>
      <c r="N6" s="17" t="s">
        <v>27</v>
      </c>
      <c r="O6" s="17"/>
      <c r="P6" s="17"/>
      <c r="Q6" s="17"/>
      <c r="R6" s="17"/>
      <c r="S6" s="1">
        <v>25</v>
      </c>
      <c r="T6" s="2" t="s">
        <v>51</v>
      </c>
      <c r="U6" s="3">
        <v>11</v>
      </c>
      <c r="V6" s="22" t="s">
        <v>42</v>
      </c>
      <c r="W6" s="17"/>
      <c r="X6" s="17"/>
      <c r="Y6" s="17"/>
      <c r="Z6" s="17"/>
    </row>
    <row r="7" spans="1:26" ht="27" customHeight="1">
      <c r="A7" s="4" t="s">
        <v>54</v>
      </c>
      <c r="B7" s="17" t="s">
        <v>41</v>
      </c>
      <c r="C7" s="17"/>
      <c r="D7" s="17"/>
      <c r="E7" s="17"/>
      <c r="F7" s="17"/>
      <c r="G7" s="17"/>
      <c r="H7" s="17"/>
      <c r="K7" s="11" t="s">
        <v>15</v>
      </c>
      <c r="L7" s="12"/>
      <c r="M7" s="13"/>
      <c r="N7" s="17" t="s">
        <v>47</v>
      </c>
      <c r="O7" s="17"/>
      <c r="P7" s="17"/>
      <c r="Q7" s="17"/>
      <c r="R7" s="17"/>
      <c r="S7" s="1">
        <v>25</v>
      </c>
      <c r="T7" s="2" t="s">
        <v>52</v>
      </c>
      <c r="U7" s="3">
        <v>21</v>
      </c>
      <c r="V7" s="17" t="s">
        <v>41</v>
      </c>
      <c r="W7" s="17"/>
      <c r="X7" s="17"/>
      <c r="Y7" s="17"/>
      <c r="Z7" s="17"/>
    </row>
    <row r="8" spans="1:26" ht="27" customHeight="1">
      <c r="A8" s="4" t="s">
        <v>54</v>
      </c>
      <c r="B8" s="11" t="s">
        <v>42</v>
      </c>
      <c r="C8" s="12"/>
      <c r="D8" s="12"/>
      <c r="E8" s="12"/>
      <c r="F8" s="12"/>
      <c r="G8" s="12"/>
      <c r="H8" s="13"/>
      <c r="K8" s="11" t="s">
        <v>11</v>
      </c>
      <c r="L8" s="12"/>
      <c r="M8" s="13"/>
      <c r="N8" s="17" t="s">
        <v>53</v>
      </c>
      <c r="O8" s="17"/>
      <c r="P8" s="17"/>
      <c r="Q8" s="17"/>
      <c r="R8" s="17"/>
      <c r="S8" s="1">
        <v>25</v>
      </c>
      <c r="T8" s="2" t="s">
        <v>51</v>
      </c>
      <c r="U8" s="3">
        <v>20</v>
      </c>
      <c r="V8" s="22" t="s">
        <v>42</v>
      </c>
      <c r="W8" s="17"/>
      <c r="X8" s="17"/>
      <c r="Y8" s="17"/>
      <c r="Z8" s="17"/>
    </row>
    <row r="9" spans="1:26" ht="27" customHeight="1">
      <c r="A9" s="4" t="s">
        <v>22</v>
      </c>
      <c r="B9" s="17" t="s">
        <v>48</v>
      </c>
      <c r="C9" s="17"/>
      <c r="D9" s="17"/>
      <c r="E9" s="17"/>
      <c r="F9" s="17"/>
      <c r="G9" s="17"/>
      <c r="H9" s="17"/>
      <c r="K9" s="11" t="s">
        <v>12</v>
      </c>
      <c r="L9" s="12"/>
      <c r="M9" s="13"/>
      <c r="N9" s="17" t="s">
        <v>27</v>
      </c>
      <c r="O9" s="17"/>
      <c r="P9" s="17"/>
      <c r="Q9" s="17"/>
      <c r="R9" s="17"/>
      <c r="S9" s="1">
        <v>25</v>
      </c>
      <c r="T9" s="2" t="s">
        <v>51</v>
      </c>
      <c r="U9" s="3">
        <v>13</v>
      </c>
      <c r="V9" s="17" t="s">
        <v>41</v>
      </c>
      <c r="W9" s="17"/>
      <c r="X9" s="17"/>
      <c r="Y9" s="17"/>
      <c r="Z9" s="17"/>
    </row>
    <row r="10" spans="11:26" ht="27" customHeight="1">
      <c r="K10" s="11" t="s">
        <v>16</v>
      </c>
      <c r="L10" s="12"/>
      <c r="M10" s="13"/>
      <c r="N10" s="17" t="s">
        <v>47</v>
      </c>
      <c r="O10" s="17"/>
      <c r="P10" s="17"/>
      <c r="Q10" s="17"/>
      <c r="R10" s="17"/>
      <c r="S10" s="1">
        <v>25</v>
      </c>
      <c r="T10" s="2" t="s">
        <v>52</v>
      </c>
      <c r="U10" s="3">
        <v>17</v>
      </c>
      <c r="V10" s="17" t="s">
        <v>53</v>
      </c>
      <c r="W10" s="17"/>
      <c r="X10" s="17"/>
      <c r="Y10" s="17"/>
      <c r="Z10" s="17"/>
    </row>
    <row r="11" ht="13.5" customHeight="1"/>
    <row r="12" ht="27" customHeight="1"/>
    <row r="13" ht="27" customHeight="1">
      <c r="A13" t="s">
        <v>50</v>
      </c>
    </row>
    <row r="14" spans="1:8" ht="27" customHeight="1">
      <c r="A14" s="4" t="s">
        <v>2</v>
      </c>
      <c r="B14" s="17" t="s">
        <v>44</v>
      </c>
      <c r="C14" s="17"/>
      <c r="D14" s="17"/>
      <c r="E14" s="17"/>
      <c r="F14" s="17"/>
      <c r="G14" s="17"/>
      <c r="H14" s="17"/>
    </row>
    <row r="15" spans="1:8" ht="27" customHeight="1">
      <c r="A15" s="4" t="s">
        <v>3</v>
      </c>
      <c r="B15" s="17" t="s">
        <v>28</v>
      </c>
      <c r="C15" s="17"/>
      <c r="D15" s="17"/>
      <c r="E15" s="17"/>
      <c r="F15" s="17"/>
      <c r="G15" s="17"/>
      <c r="H15" s="17"/>
    </row>
    <row r="16" spans="1:8" ht="27" customHeight="1">
      <c r="A16" s="4" t="s">
        <v>21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4" t="s">
        <v>21</v>
      </c>
      <c r="B17" s="17" t="s">
        <v>26</v>
      </c>
      <c r="C17" s="17"/>
      <c r="D17" s="17"/>
      <c r="E17" s="17"/>
      <c r="F17" s="17"/>
      <c r="G17" s="17"/>
      <c r="H17" s="17"/>
    </row>
    <row r="18" spans="1:8" ht="27" customHeight="1">
      <c r="A18" s="4" t="s">
        <v>22</v>
      </c>
      <c r="B18" s="17" t="s">
        <v>49</v>
      </c>
      <c r="C18" s="17"/>
      <c r="D18" s="17"/>
      <c r="E18" s="17"/>
      <c r="F18" s="17"/>
      <c r="G18" s="17"/>
      <c r="H18" s="17"/>
    </row>
    <row r="19" spans="1:8" ht="13.5" customHeight="1">
      <c r="A19" s="5"/>
      <c r="B19" s="5"/>
      <c r="C19" s="5"/>
      <c r="D19" s="5"/>
      <c r="E19" s="5"/>
      <c r="F19" s="5"/>
      <c r="G19" s="5"/>
      <c r="H19" s="5"/>
    </row>
    <row r="21" ht="27" customHeight="1">
      <c r="A21" t="s">
        <v>25</v>
      </c>
    </row>
    <row r="22" spans="1:25" ht="27" customHeight="1">
      <c r="A22" s="11" t="s">
        <v>10</v>
      </c>
      <c r="B22" s="12"/>
      <c r="C22" s="13"/>
      <c r="D22" s="11" t="str">
        <f>A23</f>
        <v>ぴーなっつ☆</v>
      </c>
      <c r="E22" s="12"/>
      <c r="F22" s="13"/>
      <c r="G22" s="19" t="str">
        <f>A24</f>
        <v>MC</v>
      </c>
      <c r="H22" s="20"/>
      <c r="I22" s="21"/>
      <c r="J22" s="19" t="str">
        <f>A25</f>
        <v>弦和</v>
      </c>
      <c r="K22" s="20"/>
      <c r="L22" s="21"/>
      <c r="M22" s="11" t="str">
        <f>A26</f>
        <v>MUVC</v>
      </c>
      <c r="N22" s="12"/>
      <c r="O22" s="13"/>
      <c r="P22" s="11" t="s">
        <v>4</v>
      </c>
      <c r="Q22" s="13"/>
      <c r="R22" s="11" t="s">
        <v>5</v>
      </c>
      <c r="S22" s="13"/>
      <c r="T22" s="11" t="s">
        <v>6</v>
      </c>
      <c r="U22" s="13"/>
      <c r="V22" s="11" t="s">
        <v>7</v>
      </c>
      <c r="W22" s="13"/>
      <c r="X22" s="11" t="s">
        <v>0</v>
      </c>
      <c r="Y22" s="13"/>
    </row>
    <row r="23" spans="1:25" ht="27" customHeight="1">
      <c r="A23" s="11" t="s">
        <v>28</v>
      </c>
      <c r="B23" s="12"/>
      <c r="C23" s="13"/>
      <c r="D23" s="14"/>
      <c r="E23" s="15"/>
      <c r="F23" s="16"/>
      <c r="G23" s="1">
        <v>25</v>
      </c>
      <c r="H23" s="2" t="s">
        <v>9</v>
      </c>
      <c r="I23" s="3">
        <v>19</v>
      </c>
      <c r="J23" s="1">
        <v>25</v>
      </c>
      <c r="K23" s="2" t="s">
        <v>9</v>
      </c>
      <c r="L23" s="3">
        <v>21</v>
      </c>
      <c r="M23" s="1">
        <v>23</v>
      </c>
      <c r="N23" s="2" t="s">
        <v>9</v>
      </c>
      <c r="O23" s="3">
        <v>25</v>
      </c>
      <c r="P23" s="11">
        <f>SUM(G23,J23,M23)</f>
        <v>73</v>
      </c>
      <c r="Q23" s="13"/>
      <c r="R23" s="11">
        <f>SUM(I23,L23,O23)</f>
        <v>65</v>
      </c>
      <c r="S23" s="13"/>
      <c r="T23" s="11">
        <f>P23-R23</f>
        <v>8</v>
      </c>
      <c r="U23" s="13"/>
      <c r="V23" s="9" t="s">
        <v>19</v>
      </c>
      <c r="W23" s="10"/>
      <c r="X23" s="9" t="s">
        <v>39</v>
      </c>
      <c r="Y23" s="10"/>
    </row>
    <row r="24" spans="1:25" ht="27" customHeight="1">
      <c r="A24" s="11" t="s">
        <v>55</v>
      </c>
      <c r="B24" s="12"/>
      <c r="C24" s="13"/>
      <c r="D24" s="1">
        <f>I23</f>
        <v>19</v>
      </c>
      <c r="E24" s="2" t="s">
        <v>17</v>
      </c>
      <c r="F24" s="3">
        <f>G23</f>
        <v>25</v>
      </c>
      <c r="G24" s="14"/>
      <c r="H24" s="15"/>
      <c r="I24" s="16"/>
      <c r="J24" s="1">
        <v>7</v>
      </c>
      <c r="K24" s="2" t="s">
        <v>9</v>
      </c>
      <c r="L24" s="3">
        <v>25</v>
      </c>
      <c r="M24" s="1">
        <v>25</v>
      </c>
      <c r="N24" s="2" t="s">
        <v>9</v>
      </c>
      <c r="O24" s="3">
        <v>17</v>
      </c>
      <c r="P24" s="11">
        <f>SUM(D24,J24,M24)</f>
        <v>51</v>
      </c>
      <c r="Q24" s="13"/>
      <c r="R24" s="11">
        <f>SUM(F24,L24,O24)</f>
        <v>67</v>
      </c>
      <c r="S24" s="13"/>
      <c r="T24" s="11">
        <f>P24-R24</f>
        <v>-16</v>
      </c>
      <c r="U24" s="13"/>
      <c r="V24" s="9" t="s">
        <v>20</v>
      </c>
      <c r="W24" s="10"/>
      <c r="X24" s="9" t="s">
        <v>40</v>
      </c>
      <c r="Y24" s="10"/>
    </row>
    <row r="25" spans="1:25" ht="27" customHeight="1">
      <c r="A25" s="11" t="s">
        <v>44</v>
      </c>
      <c r="B25" s="12"/>
      <c r="C25" s="13"/>
      <c r="D25" s="1">
        <f>L23</f>
        <v>21</v>
      </c>
      <c r="E25" s="2" t="s">
        <v>17</v>
      </c>
      <c r="F25" s="3">
        <f>J23</f>
        <v>25</v>
      </c>
      <c r="G25" s="1">
        <f>L24</f>
        <v>25</v>
      </c>
      <c r="H25" s="2" t="s">
        <v>17</v>
      </c>
      <c r="I25" s="3">
        <f>J24</f>
        <v>7</v>
      </c>
      <c r="J25" s="14"/>
      <c r="K25" s="15"/>
      <c r="L25" s="16"/>
      <c r="M25" s="1">
        <v>25</v>
      </c>
      <c r="N25" s="2" t="s">
        <v>9</v>
      </c>
      <c r="O25" s="3">
        <v>19</v>
      </c>
      <c r="P25" s="11">
        <f>SUM(D25,G25,M25)</f>
        <v>71</v>
      </c>
      <c r="Q25" s="13"/>
      <c r="R25" s="11">
        <f>SUM(F25,I25,O25)</f>
        <v>51</v>
      </c>
      <c r="S25" s="13"/>
      <c r="T25" s="11">
        <f>P25-R25</f>
        <v>20</v>
      </c>
      <c r="U25" s="13"/>
      <c r="V25" s="9" t="s">
        <v>19</v>
      </c>
      <c r="W25" s="10"/>
      <c r="X25" s="9" t="s">
        <v>37</v>
      </c>
      <c r="Y25" s="10"/>
    </row>
    <row r="26" spans="1:25" ht="27" customHeight="1">
      <c r="A26" s="11" t="s">
        <v>30</v>
      </c>
      <c r="B26" s="12"/>
      <c r="C26" s="13"/>
      <c r="D26" s="1">
        <f>O23</f>
        <v>25</v>
      </c>
      <c r="E26" s="2" t="s">
        <v>17</v>
      </c>
      <c r="F26" s="3">
        <f>M23</f>
        <v>23</v>
      </c>
      <c r="G26" s="1">
        <f>O24</f>
        <v>17</v>
      </c>
      <c r="H26" s="2" t="s">
        <v>17</v>
      </c>
      <c r="I26" s="3">
        <f>M24</f>
        <v>25</v>
      </c>
      <c r="J26" s="1">
        <f>O25</f>
        <v>19</v>
      </c>
      <c r="K26" s="2" t="s">
        <v>17</v>
      </c>
      <c r="L26" s="3">
        <f>M25</f>
        <v>25</v>
      </c>
      <c r="M26" s="14"/>
      <c r="N26" s="15"/>
      <c r="O26" s="16"/>
      <c r="P26" s="17">
        <f>SUM(D26,G26,J26)</f>
        <v>61</v>
      </c>
      <c r="Q26" s="17"/>
      <c r="R26" s="17">
        <f>SUM(F26,I26,L26)</f>
        <v>73</v>
      </c>
      <c r="S26" s="17"/>
      <c r="T26" s="11">
        <f>P26-R26</f>
        <v>-12</v>
      </c>
      <c r="U26" s="13"/>
      <c r="V26" s="9" t="s">
        <v>20</v>
      </c>
      <c r="W26" s="10"/>
      <c r="X26" s="18" t="s">
        <v>38</v>
      </c>
      <c r="Y26" s="18"/>
    </row>
    <row r="27" ht="27" customHeight="1"/>
  </sheetData>
  <sheetProtection password="C788" sheet="1" objects="1" scenarios="1"/>
  <mergeCells count="67">
    <mergeCell ref="P22:Q22"/>
    <mergeCell ref="J25:L25"/>
    <mergeCell ref="B8:H8"/>
    <mergeCell ref="G24:I24"/>
    <mergeCell ref="J22:L22"/>
    <mergeCell ref="K9:M9"/>
    <mergeCell ref="N9:R9"/>
    <mergeCell ref="B17:H17"/>
    <mergeCell ref="B18:H18"/>
    <mergeCell ref="B9:H9"/>
    <mergeCell ref="V9:Z9"/>
    <mergeCell ref="K10:M10"/>
    <mergeCell ref="N10:R10"/>
    <mergeCell ref="V10:Z10"/>
    <mergeCell ref="V4:Z4"/>
    <mergeCell ref="V6:Z6"/>
    <mergeCell ref="V7:Z7"/>
    <mergeCell ref="V8:Z8"/>
    <mergeCell ref="K4:M4"/>
    <mergeCell ref="N4:R4"/>
    <mergeCell ref="K6:M6"/>
    <mergeCell ref="N6:R6"/>
    <mergeCell ref="K7:M7"/>
    <mergeCell ref="N7:R7"/>
    <mergeCell ref="K8:M8"/>
    <mergeCell ref="N8:R8"/>
    <mergeCell ref="B14:H14"/>
    <mergeCell ref="B15:H15"/>
    <mergeCell ref="B16:H16"/>
    <mergeCell ref="B4:H4"/>
    <mergeCell ref="B5:H5"/>
    <mergeCell ref="B6:H6"/>
    <mergeCell ref="B7:H7"/>
    <mergeCell ref="A22:C22"/>
    <mergeCell ref="D22:F22"/>
    <mergeCell ref="M22:O22"/>
    <mergeCell ref="G22:I22"/>
    <mergeCell ref="R22:S22"/>
    <mergeCell ref="T22:U22"/>
    <mergeCell ref="V22:W22"/>
    <mergeCell ref="X22:Y22"/>
    <mergeCell ref="V23:W23"/>
    <mergeCell ref="X23:Y23"/>
    <mergeCell ref="A24:C24"/>
    <mergeCell ref="P24:Q24"/>
    <mergeCell ref="R24:S24"/>
    <mergeCell ref="T24:U24"/>
    <mergeCell ref="V24:W24"/>
    <mergeCell ref="X24:Y24"/>
    <mergeCell ref="A23:C23"/>
    <mergeCell ref="D23:F23"/>
    <mergeCell ref="P25:Q25"/>
    <mergeCell ref="R25:S25"/>
    <mergeCell ref="T25:U25"/>
    <mergeCell ref="T23:U23"/>
    <mergeCell ref="P23:Q23"/>
    <mergeCell ref="R23:S23"/>
    <mergeCell ref="V25:W25"/>
    <mergeCell ref="X25:Y25"/>
    <mergeCell ref="A26:C26"/>
    <mergeCell ref="M26:O26"/>
    <mergeCell ref="P26:Q26"/>
    <mergeCell ref="R26:S26"/>
    <mergeCell ref="T26:U26"/>
    <mergeCell ref="V26:W26"/>
    <mergeCell ref="X26:Y26"/>
    <mergeCell ref="A25:C25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18</v>
      </c>
    </row>
    <row r="5" ht="13.5">
      <c r="A5" t="s">
        <v>24</v>
      </c>
    </row>
    <row r="6" spans="1:28" ht="27" customHeight="1">
      <c r="A6" s="11" t="s">
        <v>13</v>
      </c>
      <c r="B6" s="12"/>
      <c r="C6" s="13"/>
      <c r="D6" s="19" t="str">
        <f>A7</f>
        <v>ＭＣ</v>
      </c>
      <c r="E6" s="20"/>
      <c r="F6" s="21"/>
      <c r="G6" s="19" t="str">
        <f>A8</f>
        <v>浦和VC-S-</v>
      </c>
      <c r="H6" s="20"/>
      <c r="I6" s="21"/>
      <c r="J6" s="11" t="str">
        <f>A9</f>
        <v>ぴーなっつ☆</v>
      </c>
      <c r="K6" s="12"/>
      <c r="L6" s="13"/>
      <c r="M6" s="19" t="str">
        <f>A10</f>
        <v>BRO'</v>
      </c>
      <c r="N6" s="20"/>
      <c r="O6" s="21"/>
      <c r="P6" s="19" t="str">
        <f>A11</f>
        <v>MUVC</v>
      </c>
      <c r="Q6" s="20"/>
      <c r="R6" s="21"/>
      <c r="S6" s="11" t="s">
        <v>4</v>
      </c>
      <c r="T6" s="13"/>
      <c r="U6" s="11" t="s">
        <v>5</v>
      </c>
      <c r="V6" s="13"/>
      <c r="W6" s="11" t="s">
        <v>6</v>
      </c>
      <c r="X6" s="13"/>
      <c r="Y6" s="11" t="s">
        <v>7</v>
      </c>
      <c r="Z6" s="13"/>
      <c r="AA6" s="11" t="s">
        <v>0</v>
      </c>
      <c r="AB6" s="13"/>
    </row>
    <row r="7" spans="1:28" ht="27" customHeight="1">
      <c r="A7" s="11" t="s">
        <v>26</v>
      </c>
      <c r="B7" s="12"/>
      <c r="C7" s="13"/>
      <c r="D7" s="14"/>
      <c r="E7" s="15"/>
      <c r="F7" s="16"/>
      <c r="G7" s="1">
        <v>9</v>
      </c>
      <c r="H7" s="2" t="s">
        <v>9</v>
      </c>
      <c r="I7" s="3">
        <v>25</v>
      </c>
      <c r="J7" s="1">
        <v>18</v>
      </c>
      <c r="K7" s="2" t="s">
        <v>9</v>
      </c>
      <c r="L7" s="3">
        <v>25</v>
      </c>
      <c r="M7" s="1">
        <v>8</v>
      </c>
      <c r="N7" s="2" t="s">
        <v>9</v>
      </c>
      <c r="O7" s="3">
        <v>25</v>
      </c>
      <c r="P7" s="1">
        <v>22</v>
      </c>
      <c r="Q7" s="2" t="s">
        <v>9</v>
      </c>
      <c r="R7" s="3">
        <v>25</v>
      </c>
      <c r="S7" s="11">
        <f>SUM(G7,J7,M7,P7)</f>
        <v>57</v>
      </c>
      <c r="T7" s="13"/>
      <c r="U7" s="11">
        <f>SUM(I7,L7,O7,R7)</f>
        <v>100</v>
      </c>
      <c r="V7" s="13"/>
      <c r="W7" s="11">
        <f>S7-U7</f>
        <v>-43</v>
      </c>
      <c r="X7" s="13"/>
      <c r="Y7" s="9" t="s">
        <v>31</v>
      </c>
      <c r="Z7" s="10"/>
      <c r="AA7" s="9" t="s">
        <v>36</v>
      </c>
      <c r="AB7" s="10"/>
    </row>
    <row r="8" spans="1:28" ht="27" customHeight="1">
      <c r="A8" s="11" t="s">
        <v>27</v>
      </c>
      <c r="B8" s="12"/>
      <c r="C8" s="13"/>
      <c r="D8" s="1">
        <f>I7</f>
        <v>25</v>
      </c>
      <c r="E8" s="2" t="s">
        <v>9</v>
      </c>
      <c r="F8" s="3">
        <f>G7</f>
        <v>9</v>
      </c>
      <c r="G8" s="14"/>
      <c r="H8" s="15"/>
      <c r="I8" s="16"/>
      <c r="J8" s="1">
        <v>26</v>
      </c>
      <c r="K8" s="2" t="s">
        <v>9</v>
      </c>
      <c r="L8" s="3">
        <v>24</v>
      </c>
      <c r="M8" s="1">
        <v>25</v>
      </c>
      <c r="N8" s="2" t="s">
        <v>9</v>
      </c>
      <c r="O8" s="3">
        <v>23</v>
      </c>
      <c r="P8" s="1">
        <v>25</v>
      </c>
      <c r="Q8" s="2" t="s">
        <v>9</v>
      </c>
      <c r="R8" s="3">
        <v>12</v>
      </c>
      <c r="S8" s="11">
        <f>SUM(D8,J8,M8,P8)</f>
        <v>101</v>
      </c>
      <c r="T8" s="13"/>
      <c r="U8" s="11">
        <f>SUM(F8,L8,O8,R8)</f>
        <v>68</v>
      </c>
      <c r="V8" s="13"/>
      <c r="W8" s="11">
        <f>S8-U8</f>
        <v>33</v>
      </c>
      <c r="X8" s="13"/>
      <c r="Y8" s="9" t="s">
        <v>32</v>
      </c>
      <c r="Z8" s="10"/>
      <c r="AA8" s="9" t="s">
        <v>37</v>
      </c>
      <c r="AB8" s="10"/>
    </row>
    <row r="9" spans="1:28" ht="27" customHeight="1">
      <c r="A9" s="11" t="s">
        <v>28</v>
      </c>
      <c r="B9" s="12"/>
      <c r="C9" s="13"/>
      <c r="D9" s="1">
        <f>L7</f>
        <v>25</v>
      </c>
      <c r="E9" s="2" t="s">
        <v>9</v>
      </c>
      <c r="F9" s="3">
        <f>J7</f>
        <v>18</v>
      </c>
      <c r="G9" s="1">
        <f>L8</f>
        <v>24</v>
      </c>
      <c r="H9" s="2" t="s">
        <v>9</v>
      </c>
      <c r="I9" s="3">
        <f>J8</f>
        <v>26</v>
      </c>
      <c r="J9" s="14"/>
      <c r="K9" s="15"/>
      <c r="L9" s="16"/>
      <c r="M9" s="1">
        <v>24</v>
      </c>
      <c r="N9" s="2" t="s">
        <v>9</v>
      </c>
      <c r="O9" s="3">
        <v>26</v>
      </c>
      <c r="P9" s="1">
        <v>25</v>
      </c>
      <c r="Q9" s="2" t="s">
        <v>9</v>
      </c>
      <c r="R9" s="3">
        <v>19</v>
      </c>
      <c r="S9" s="11">
        <f>SUM(D9,G9,M9,P9)</f>
        <v>98</v>
      </c>
      <c r="T9" s="13"/>
      <c r="U9" s="11">
        <f>SUM(F9,I9,O9,R9)</f>
        <v>89</v>
      </c>
      <c r="V9" s="13"/>
      <c r="W9" s="11">
        <f>S9-U9</f>
        <v>9</v>
      </c>
      <c r="X9" s="13"/>
      <c r="Y9" s="9" t="s">
        <v>33</v>
      </c>
      <c r="Z9" s="10"/>
      <c r="AA9" s="9" t="s">
        <v>38</v>
      </c>
      <c r="AB9" s="10"/>
    </row>
    <row r="10" spans="1:28" ht="27" customHeight="1">
      <c r="A10" s="11" t="s">
        <v>29</v>
      </c>
      <c r="B10" s="12"/>
      <c r="C10" s="13"/>
      <c r="D10" s="1">
        <f>O7</f>
        <v>25</v>
      </c>
      <c r="E10" s="2" t="s">
        <v>9</v>
      </c>
      <c r="F10" s="3">
        <f>M7</f>
        <v>8</v>
      </c>
      <c r="G10" s="1">
        <f>O8</f>
        <v>23</v>
      </c>
      <c r="H10" s="2" t="s">
        <v>9</v>
      </c>
      <c r="I10" s="3">
        <f>M8</f>
        <v>25</v>
      </c>
      <c r="J10" s="1">
        <f>O9</f>
        <v>26</v>
      </c>
      <c r="K10" s="2" t="s">
        <v>9</v>
      </c>
      <c r="L10" s="3">
        <f>M9</f>
        <v>24</v>
      </c>
      <c r="M10" s="14"/>
      <c r="N10" s="15"/>
      <c r="O10" s="16"/>
      <c r="P10" s="1">
        <v>25</v>
      </c>
      <c r="Q10" s="2" t="s">
        <v>9</v>
      </c>
      <c r="R10" s="3">
        <v>10</v>
      </c>
      <c r="S10" s="17">
        <f>SUM(D10,G10,J10,P10)</f>
        <v>99</v>
      </c>
      <c r="T10" s="17"/>
      <c r="U10" s="17">
        <f>SUM(F10,I10,L10,R10)</f>
        <v>67</v>
      </c>
      <c r="V10" s="17"/>
      <c r="W10" s="11">
        <f>S10-U10</f>
        <v>32</v>
      </c>
      <c r="X10" s="13"/>
      <c r="Y10" s="9" t="s">
        <v>34</v>
      </c>
      <c r="Z10" s="10"/>
      <c r="AA10" s="18" t="s">
        <v>39</v>
      </c>
      <c r="AB10" s="18"/>
    </row>
    <row r="11" spans="1:28" ht="27" customHeight="1">
      <c r="A11" s="11" t="s">
        <v>30</v>
      </c>
      <c r="B11" s="12"/>
      <c r="C11" s="13"/>
      <c r="D11" s="1">
        <f>R7</f>
        <v>25</v>
      </c>
      <c r="E11" s="2" t="s">
        <v>9</v>
      </c>
      <c r="F11" s="3">
        <f>P7</f>
        <v>22</v>
      </c>
      <c r="G11" s="1">
        <f>R8</f>
        <v>12</v>
      </c>
      <c r="H11" s="2" t="s">
        <v>9</v>
      </c>
      <c r="I11" s="3">
        <f>P8</f>
        <v>25</v>
      </c>
      <c r="J11" s="1">
        <f>R9</f>
        <v>19</v>
      </c>
      <c r="K11" s="2" t="s">
        <v>9</v>
      </c>
      <c r="L11" s="3">
        <f>P9</f>
        <v>25</v>
      </c>
      <c r="M11" s="1">
        <f>R10</f>
        <v>10</v>
      </c>
      <c r="N11" s="2" t="s">
        <v>9</v>
      </c>
      <c r="O11" s="3">
        <f>P10</f>
        <v>25</v>
      </c>
      <c r="P11" s="14"/>
      <c r="Q11" s="15"/>
      <c r="R11" s="16"/>
      <c r="S11" s="17">
        <f>SUM(D11,G11,J11,M11)</f>
        <v>66</v>
      </c>
      <c r="T11" s="17"/>
      <c r="U11" s="17">
        <f>SUM(F11,I11,L11,O11)</f>
        <v>97</v>
      </c>
      <c r="V11" s="17"/>
      <c r="W11" s="11">
        <f>S11-U11</f>
        <v>-31</v>
      </c>
      <c r="X11" s="13"/>
      <c r="Y11" s="9" t="s">
        <v>35</v>
      </c>
      <c r="Z11" s="10"/>
      <c r="AA11" s="18" t="s">
        <v>40</v>
      </c>
      <c r="AB11" s="18"/>
    </row>
    <row r="12" spans="1:28" ht="18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6"/>
      <c r="AA12" s="6"/>
      <c r="AB12" s="6"/>
    </row>
    <row r="13" ht="17.25" customHeight="1">
      <c r="A13" t="s">
        <v>25</v>
      </c>
    </row>
    <row r="14" spans="1:28" ht="27" customHeight="1">
      <c r="A14" s="11" t="s">
        <v>10</v>
      </c>
      <c r="B14" s="12"/>
      <c r="C14" s="13"/>
      <c r="D14" s="11" t="str">
        <f>A15</f>
        <v>セミリタイア</v>
      </c>
      <c r="E14" s="12"/>
      <c r="F14" s="13"/>
      <c r="G14" s="19" t="str">
        <f>A16</f>
        <v>SAKURA</v>
      </c>
      <c r="H14" s="20"/>
      <c r="I14" s="21"/>
      <c r="J14" s="19" t="str">
        <f>A17</f>
        <v>mizoo</v>
      </c>
      <c r="K14" s="20"/>
      <c r="L14" s="21"/>
      <c r="M14" s="11" t="str">
        <f>A18</f>
        <v>弦和</v>
      </c>
      <c r="N14" s="12"/>
      <c r="O14" s="13"/>
      <c r="P14" s="2"/>
      <c r="Q14" s="2"/>
      <c r="R14" s="2"/>
      <c r="S14" s="11" t="s">
        <v>4</v>
      </c>
      <c r="T14" s="13"/>
      <c r="U14" s="11" t="s">
        <v>5</v>
      </c>
      <c r="V14" s="13"/>
      <c r="W14" s="11" t="s">
        <v>6</v>
      </c>
      <c r="X14" s="13"/>
      <c r="Y14" s="11" t="s">
        <v>7</v>
      </c>
      <c r="Z14" s="13"/>
      <c r="AA14" s="11" t="s">
        <v>0</v>
      </c>
      <c r="AB14" s="13"/>
    </row>
    <row r="15" spans="1:28" ht="27" customHeight="1">
      <c r="A15" s="11" t="s">
        <v>41</v>
      </c>
      <c r="B15" s="12"/>
      <c r="C15" s="13"/>
      <c r="D15" s="14"/>
      <c r="E15" s="15"/>
      <c r="F15" s="16"/>
      <c r="G15" s="1">
        <v>25</v>
      </c>
      <c r="H15" s="2" t="s">
        <v>9</v>
      </c>
      <c r="I15" s="3">
        <v>20</v>
      </c>
      <c r="J15" s="1">
        <v>26</v>
      </c>
      <c r="K15" s="2" t="s">
        <v>9</v>
      </c>
      <c r="L15" s="3">
        <v>24</v>
      </c>
      <c r="M15" s="1">
        <v>24</v>
      </c>
      <c r="N15" s="2" t="s">
        <v>9</v>
      </c>
      <c r="O15" s="3">
        <v>26</v>
      </c>
      <c r="P15" s="1">
        <v>25</v>
      </c>
      <c r="Q15" s="2" t="s">
        <v>9</v>
      </c>
      <c r="R15" s="3">
        <v>22</v>
      </c>
      <c r="S15" s="11">
        <f>SUM(G15,J15,M15,P15)</f>
        <v>100</v>
      </c>
      <c r="T15" s="13"/>
      <c r="U15" s="11">
        <f>SUM(I15,L15,O15,R15)</f>
        <v>92</v>
      </c>
      <c r="V15" s="13"/>
      <c r="W15" s="11">
        <f>S15-U15</f>
        <v>8</v>
      </c>
      <c r="X15" s="13"/>
      <c r="Y15" s="9" t="s">
        <v>34</v>
      </c>
      <c r="Z15" s="10"/>
      <c r="AA15" s="9" t="s">
        <v>39</v>
      </c>
      <c r="AB15" s="10"/>
    </row>
    <row r="16" spans="1:28" ht="27" customHeight="1">
      <c r="A16" s="11" t="s">
        <v>42</v>
      </c>
      <c r="B16" s="12"/>
      <c r="C16" s="13"/>
      <c r="D16" s="1">
        <f>I15</f>
        <v>20</v>
      </c>
      <c r="E16" s="2" t="s">
        <v>9</v>
      </c>
      <c r="F16" s="3">
        <f>G15</f>
        <v>25</v>
      </c>
      <c r="G16" s="14"/>
      <c r="H16" s="15"/>
      <c r="I16" s="16"/>
      <c r="J16" s="1">
        <v>23</v>
      </c>
      <c r="K16" s="2" t="s">
        <v>9</v>
      </c>
      <c r="L16" s="3">
        <v>25</v>
      </c>
      <c r="M16" s="1">
        <v>25</v>
      </c>
      <c r="N16" s="2" t="s">
        <v>9</v>
      </c>
      <c r="O16" s="3">
        <v>23</v>
      </c>
      <c r="P16" s="1">
        <v>25</v>
      </c>
      <c r="Q16" s="2" t="s">
        <v>9</v>
      </c>
      <c r="R16" s="3">
        <v>0</v>
      </c>
      <c r="S16" s="11">
        <f>SUM(D16,J16,M16,P16)</f>
        <v>93</v>
      </c>
      <c r="T16" s="13"/>
      <c r="U16" s="11">
        <f>SUM(F16,L16,O16,R16)</f>
        <v>73</v>
      </c>
      <c r="V16" s="13"/>
      <c r="W16" s="11">
        <f>S16-U16</f>
        <v>20</v>
      </c>
      <c r="X16" s="13"/>
      <c r="Y16" s="9" t="s">
        <v>33</v>
      </c>
      <c r="Z16" s="10"/>
      <c r="AA16" s="9" t="s">
        <v>38</v>
      </c>
      <c r="AB16" s="10"/>
    </row>
    <row r="17" spans="1:28" ht="27" customHeight="1">
      <c r="A17" s="11" t="s">
        <v>43</v>
      </c>
      <c r="B17" s="12"/>
      <c r="C17" s="13"/>
      <c r="D17" s="1">
        <f>L15</f>
        <v>24</v>
      </c>
      <c r="E17" s="2" t="s">
        <v>9</v>
      </c>
      <c r="F17" s="3">
        <f>J15</f>
        <v>26</v>
      </c>
      <c r="G17" s="1">
        <f>L16</f>
        <v>25</v>
      </c>
      <c r="H17" s="2" t="s">
        <v>9</v>
      </c>
      <c r="I17" s="3">
        <f>J16</f>
        <v>23</v>
      </c>
      <c r="J17" s="14"/>
      <c r="K17" s="15"/>
      <c r="L17" s="16"/>
      <c r="M17" s="1">
        <v>25</v>
      </c>
      <c r="N17" s="2" t="s">
        <v>9</v>
      </c>
      <c r="O17" s="3">
        <v>20</v>
      </c>
      <c r="P17" s="1">
        <v>25</v>
      </c>
      <c r="Q17" s="2" t="s">
        <v>9</v>
      </c>
      <c r="R17" s="3">
        <v>0</v>
      </c>
      <c r="S17" s="11">
        <f>SUM(D17,G17,M17,P17)</f>
        <v>99</v>
      </c>
      <c r="T17" s="13"/>
      <c r="U17" s="11">
        <f>SUM(F17,I17,O17,R17)</f>
        <v>69</v>
      </c>
      <c r="V17" s="13"/>
      <c r="W17" s="11">
        <f>S17-U17</f>
        <v>30</v>
      </c>
      <c r="X17" s="13"/>
      <c r="Y17" s="9" t="s">
        <v>34</v>
      </c>
      <c r="Z17" s="10"/>
      <c r="AA17" s="9" t="s">
        <v>37</v>
      </c>
      <c r="AB17" s="10"/>
    </row>
    <row r="18" spans="1:28" ht="27" customHeight="1">
      <c r="A18" s="11" t="s">
        <v>44</v>
      </c>
      <c r="B18" s="12"/>
      <c r="C18" s="13"/>
      <c r="D18" s="1">
        <f>O15</f>
        <v>26</v>
      </c>
      <c r="E18" s="2" t="s">
        <v>9</v>
      </c>
      <c r="F18" s="3">
        <f>M15</f>
        <v>24</v>
      </c>
      <c r="G18" s="1">
        <f>O16</f>
        <v>23</v>
      </c>
      <c r="H18" s="2" t="s">
        <v>9</v>
      </c>
      <c r="I18" s="3">
        <f>M16</f>
        <v>25</v>
      </c>
      <c r="J18" s="1">
        <f>O17</f>
        <v>20</v>
      </c>
      <c r="K18" s="2" t="s">
        <v>9</v>
      </c>
      <c r="L18" s="3">
        <f>M17</f>
        <v>25</v>
      </c>
      <c r="M18" s="14"/>
      <c r="N18" s="15"/>
      <c r="O18" s="16"/>
      <c r="P18" s="1">
        <v>25</v>
      </c>
      <c r="Q18" s="2" t="s">
        <v>9</v>
      </c>
      <c r="R18" s="3">
        <v>0</v>
      </c>
      <c r="S18" s="17">
        <f>SUM(D18,G18,J18,P18)</f>
        <v>94</v>
      </c>
      <c r="T18" s="17"/>
      <c r="U18" s="17">
        <f>SUM(F18,I18,L18,R18)</f>
        <v>74</v>
      </c>
      <c r="V18" s="17"/>
      <c r="W18" s="11">
        <f>S18-U18</f>
        <v>20</v>
      </c>
      <c r="X18" s="13"/>
      <c r="Y18" s="9" t="s">
        <v>33</v>
      </c>
      <c r="Z18" s="10"/>
      <c r="AA18" s="18" t="s">
        <v>40</v>
      </c>
      <c r="AB18" s="18"/>
    </row>
    <row r="19" spans="1:28" ht="27" customHeight="1">
      <c r="A19" s="11" t="s">
        <v>45</v>
      </c>
      <c r="B19" s="12"/>
      <c r="C19" s="13"/>
      <c r="D19" s="1">
        <f>R15</f>
        <v>22</v>
      </c>
      <c r="E19" s="2" t="s">
        <v>9</v>
      </c>
      <c r="F19" s="3">
        <f>P15</f>
        <v>25</v>
      </c>
      <c r="G19" s="1">
        <f>R16</f>
        <v>0</v>
      </c>
      <c r="H19" s="2" t="s">
        <v>9</v>
      </c>
      <c r="I19" s="3">
        <f>P16</f>
        <v>25</v>
      </c>
      <c r="J19" s="1">
        <f>R17</f>
        <v>0</v>
      </c>
      <c r="K19" s="2" t="s">
        <v>9</v>
      </c>
      <c r="L19" s="3">
        <f>P17</f>
        <v>25</v>
      </c>
      <c r="M19" s="1">
        <f>R18</f>
        <v>0</v>
      </c>
      <c r="N19" s="2" t="s">
        <v>9</v>
      </c>
      <c r="O19" s="3">
        <f>P18</f>
        <v>25</v>
      </c>
      <c r="P19" s="14"/>
      <c r="Q19" s="15"/>
      <c r="R19" s="16"/>
      <c r="S19" s="17">
        <f>SUM(D19,G19,J19,M19)</f>
        <v>22</v>
      </c>
      <c r="T19" s="17"/>
      <c r="U19" s="17">
        <f>SUM(F19,I19,L19,O19)</f>
        <v>100</v>
      </c>
      <c r="V19" s="17"/>
      <c r="W19" s="11">
        <f>S19-U19</f>
        <v>-78</v>
      </c>
      <c r="X19" s="13"/>
      <c r="Y19" s="9" t="s">
        <v>31</v>
      </c>
      <c r="Z19" s="10"/>
      <c r="AA19" s="18" t="s">
        <v>36</v>
      </c>
      <c r="AB19" s="18"/>
    </row>
    <row r="20" ht="15" customHeight="1"/>
  </sheetData>
  <sheetProtection password="C788" sheet="1" objects="1" scenarios="1"/>
  <mergeCells count="91">
    <mergeCell ref="AA17:AB17"/>
    <mergeCell ref="U15:V15"/>
    <mergeCell ref="W15:X15"/>
    <mergeCell ref="Y15:Z15"/>
    <mergeCell ref="Y17:Z17"/>
    <mergeCell ref="Y16:Z16"/>
    <mergeCell ref="AA16:AB16"/>
    <mergeCell ref="W16:X16"/>
    <mergeCell ref="A7:C7"/>
    <mergeCell ref="W10:X10"/>
    <mergeCell ref="Y10:Z10"/>
    <mergeCell ref="AA10:AB10"/>
    <mergeCell ref="U8:V8"/>
    <mergeCell ref="S8:T8"/>
    <mergeCell ref="S7:T7"/>
    <mergeCell ref="S10:T10"/>
    <mergeCell ref="U10:V10"/>
    <mergeCell ref="A9:C9"/>
    <mergeCell ref="A6:C6"/>
    <mergeCell ref="G6:I6"/>
    <mergeCell ref="D6:F6"/>
    <mergeCell ref="M6:O6"/>
    <mergeCell ref="J6:L6"/>
    <mergeCell ref="W9:X9"/>
    <mergeCell ref="G8:I8"/>
    <mergeCell ref="U14:V14"/>
    <mergeCell ref="S11:T11"/>
    <mergeCell ref="U11:V11"/>
    <mergeCell ref="W11:X11"/>
    <mergeCell ref="AA14:AB14"/>
    <mergeCell ref="J17:L17"/>
    <mergeCell ref="S17:T17"/>
    <mergeCell ref="U17:V17"/>
    <mergeCell ref="W17:X17"/>
    <mergeCell ref="AA15:AB15"/>
    <mergeCell ref="S16:T16"/>
    <mergeCell ref="U16:V16"/>
    <mergeCell ref="S14:T14"/>
    <mergeCell ref="J14:L14"/>
    <mergeCell ref="S6:T6"/>
    <mergeCell ref="U6:V6"/>
    <mergeCell ref="W6:X6"/>
    <mergeCell ref="AA7:AB7"/>
    <mergeCell ref="Y6:Z6"/>
    <mergeCell ref="AA6:AB6"/>
    <mergeCell ref="U7:V7"/>
    <mergeCell ref="Y8:Z8"/>
    <mergeCell ref="AA8:AB8"/>
    <mergeCell ref="W7:X7"/>
    <mergeCell ref="Y7:Z7"/>
    <mergeCell ref="W8:X8"/>
    <mergeCell ref="S15:T15"/>
    <mergeCell ref="G14:I14"/>
    <mergeCell ref="Y9:Z9"/>
    <mergeCell ref="AA9:AB9"/>
    <mergeCell ref="Y14:Z14"/>
    <mergeCell ref="W14:X14"/>
    <mergeCell ref="J9:L9"/>
    <mergeCell ref="M10:O10"/>
    <mergeCell ref="S9:T9"/>
    <mergeCell ref="U9:V9"/>
    <mergeCell ref="AA11:AB11"/>
    <mergeCell ref="S19:T19"/>
    <mergeCell ref="U19:V19"/>
    <mergeCell ref="W19:X19"/>
    <mergeCell ref="Y19:Z19"/>
    <mergeCell ref="AA19:AB19"/>
    <mergeCell ref="U18:V18"/>
    <mergeCell ref="W18:X18"/>
    <mergeCell ref="Y18:Z18"/>
    <mergeCell ref="AA18:AB18"/>
    <mergeCell ref="Y11:Z11"/>
    <mergeCell ref="A11:C11"/>
    <mergeCell ref="A19:C19"/>
    <mergeCell ref="P11:R11"/>
    <mergeCell ref="S18:T18"/>
    <mergeCell ref="A14:C14"/>
    <mergeCell ref="A17:C17"/>
    <mergeCell ref="A15:C15"/>
    <mergeCell ref="D15:F15"/>
    <mergeCell ref="A16:C16"/>
    <mergeCell ref="P6:R6"/>
    <mergeCell ref="P19:R19"/>
    <mergeCell ref="A18:C18"/>
    <mergeCell ref="M18:O18"/>
    <mergeCell ref="A10:C10"/>
    <mergeCell ref="D7:F7"/>
    <mergeCell ref="A8:C8"/>
    <mergeCell ref="D14:F14"/>
    <mergeCell ref="M14:O14"/>
    <mergeCell ref="G16:I16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GridLines="0" view="pageBreakPreview" zoomScaleSheetLayoutView="100" workbookViewId="0" topLeftCell="A1">
      <selection activeCell="F21" sqref="F21"/>
    </sheetView>
  </sheetViews>
  <sheetFormatPr defaultColWidth="9.00390625" defaultRowHeight="13.5"/>
  <cols>
    <col min="2" max="16384" width="3.625" style="0" customWidth="1"/>
  </cols>
  <sheetData>
    <row r="1" ht="13.5">
      <c r="A1" t="s">
        <v>18</v>
      </c>
    </row>
    <row r="5" ht="13.5">
      <c r="A5" t="s">
        <v>94</v>
      </c>
    </row>
    <row r="6" spans="1:25" ht="27" customHeight="1">
      <c r="A6" s="11" t="s">
        <v>62</v>
      </c>
      <c r="B6" s="12"/>
      <c r="C6" s="13"/>
      <c r="D6" s="19" t="str">
        <f>A7</f>
        <v>ALBATROSS</v>
      </c>
      <c r="E6" s="20"/>
      <c r="F6" s="21"/>
      <c r="G6" s="19" t="str">
        <f>A8</f>
        <v>エストレージャ</v>
      </c>
      <c r="H6" s="20"/>
      <c r="I6" s="21"/>
      <c r="J6" s="11" t="str">
        <f>A9</f>
        <v>'OHANA</v>
      </c>
      <c r="K6" s="12"/>
      <c r="L6" s="13"/>
      <c r="M6" s="19" t="str">
        <f>A10</f>
        <v>MYCOPLASMA</v>
      </c>
      <c r="N6" s="20"/>
      <c r="O6" s="21"/>
      <c r="P6" s="11" t="s">
        <v>4</v>
      </c>
      <c r="Q6" s="13"/>
      <c r="R6" s="11" t="s">
        <v>5</v>
      </c>
      <c r="S6" s="13"/>
      <c r="T6" s="11" t="s">
        <v>6</v>
      </c>
      <c r="U6" s="13"/>
      <c r="V6" s="11" t="s">
        <v>7</v>
      </c>
      <c r="W6" s="13"/>
      <c r="X6" s="11" t="s">
        <v>0</v>
      </c>
      <c r="Y6" s="13"/>
    </row>
    <row r="7" spans="1:25" ht="27" customHeight="1">
      <c r="A7" s="11" t="s">
        <v>79</v>
      </c>
      <c r="B7" s="12"/>
      <c r="C7" s="13"/>
      <c r="D7" s="14"/>
      <c r="E7" s="15"/>
      <c r="F7" s="16"/>
      <c r="G7" s="1">
        <v>25</v>
      </c>
      <c r="H7" s="2" t="s">
        <v>73</v>
      </c>
      <c r="I7" s="3">
        <v>20</v>
      </c>
      <c r="J7" s="1">
        <v>25</v>
      </c>
      <c r="K7" s="2" t="s">
        <v>73</v>
      </c>
      <c r="L7" s="3">
        <v>23</v>
      </c>
      <c r="M7" s="1">
        <v>7</v>
      </c>
      <c r="N7" s="2" t="s">
        <v>73</v>
      </c>
      <c r="O7" s="3">
        <v>25</v>
      </c>
      <c r="P7" s="11">
        <f>SUM(G7,J7,M7)</f>
        <v>57</v>
      </c>
      <c r="Q7" s="13"/>
      <c r="R7" s="11">
        <f>SUM(I7,L7,O7)</f>
        <v>68</v>
      </c>
      <c r="S7" s="13"/>
      <c r="T7" s="11">
        <f>P7-R7</f>
        <v>-11</v>
      </c>
      <c r="U7" s="13"/>
      <c r="V7" s="9" t="s">
        <v>77</v>
      </c>
      <c r="W7" s="10"/>
      <c r="X7" s="9" t="s">
        <v>95</v>
      </c>
      <c r="Y7" s="10"/>
    </row>
    <row r="8" spans="1:25" ht="27" customHeight="1">
      <c r="A8" s="11" t="s">
        <v>89</v>
      </c>
      <c r="B8" s="12"/>
      <c r="C8" s="13"/>
      <c r="D8" s="1">
        <f>I7</f>
        <v>20</v>
      </c>
      <c r="E8" s="2" t="s">
        <v>73</v>
      </c>
      <c r="F8" s="3">
        <f>G7</f>
        <v>25</v>
      </c>
      <c r="G8" s="14"/>
      <c r="H8" s="15"/>
      <c r="I8" s="16"/>
      <c r="J8" s="1">
        <v>25</v>
      </c>
      <c r="K8" s="2" t="s">
        <v>73</v>
      </c>
      <c r="L8" s="3">
        <v>20</v>
      </c>
      <c r="M8" s="1">
        <v>10</v>
      </c>
      <c r="N8" s="2" t="s">
        <v>73</v>
      </c>
      <c r="O8" s="3">
        <v>25</v>
      </c>
      <c r="P8" s="11">
        <f>SUM(D8,J8,M8)</f>
        <v>55</v>
      </c>
      <c r="Q8" s="13"/>
      <c r="R8" s="11">
        <f>SUM(F8,L8,O8)</f>
        <v>70</v>
      </c>
      <c r="S8" s="13"/>
      <c r="T8" s="11">
        <f>P8-R8</f>
        <v>-15</v>
      </c>
      <c r="U8" s="13"/>
      <c r="V8" s="9" t="s">
        <v>80</v>
      </c>
      <c r="W8" s="10"/>
      <c r="X8" s="9" t="s">
        <v>96</v>
      </c>
      <c r="Y8" s="10"/>
    </row>
    <row r="9" spans="1:25" ht="27" customHeight="1">
      <c r="A9" s="24" t="s">
        <v>87</v>
      </c>
      <c r="B9" s="12"/>
      <c r="C9" s="13"/>
      <c r="D9" s="1">
        <f>L7</f>
        <v>23</v>
      </c>
      <c r="E9" s="2" t="s">
        <v>73</v>
      </c>
      <c r="F9" s="3">
        <f>J7</f>
        <v>25</v>
      </c>
      <c r="G9" s="1">
        <f>L8</f>
        <v>20</v>
      </c>
      <c r="H9" s="2" t="s">
        <v>73</v>
      </c>
      <c r="I9" s="3">
        <f>J8</f>
        <v>25</v>
      </c>
      <c r="J9" s="14"/>
      <c r="K9" s="15"/>
      <c r="L9" s="16"/>
      <c r="M9" s="1">
        <v>25</v>
      </c>
      <c r="N9" s="2" t="s">
        <v>73</v>
      </c>
      <c r="O9" s="3">
        <v>19</v>
      </c>
      <c r="P9" s="11">
        <f>SUM(D9,G9,M9)</f>
        <v>68</v>
      </c>
      <c r="Q9" s="13"/>
      <c r="R9" s="11">
        <f>SUM(F9,I9,O9)</f>
        <v>69</v>
      </c>
      <c r="S9" s="13"/>
      <c r="T9" s="11">
        <f>P9-R9</f>
        <v>-1</v>
      </c>
      <c r="U9" s="13"/>
      <c r="V9" s="9" t="s">
        <v>80</v>
      </c>
      <c r="W9" s="10"/>
      <c r="X9" s="9" t="s">
        <v>97</v>
      </c>
      <c r="Y9" s="10"/>
    </row>
    <row r="10" spans="1:25" ht="27" customHeight="1">
      <c r="A10" s="11" t="s">
        <v>72</v>
      </c>
      <c r="B10" s="12"/>
      <c r="C10" s="13"/>
      <c r="D10" s="1">
        <f>O7</f>
        <v>25</v>
      </c>
      <c r="E10" s="2" t="s">
        <v>73</v>
      </c>
      <c r="F10" s="3">
        <f>M7</f>
        <v>7</v>
      </c>
      <c r="G10" s="1">
        <f>O8</f>
        <v>25</v>
      </c>
      <c r="H10" s="2" t="s">
        <v>73</v>
      </c>
      <c r="I10" s="3">
        <f>M8</f>
        <v>10</v>
      </c>
      <c r="J10" s="1">
        <f>O9</f>
        <v>19</v>
      </c>
      <c r="K10" s="2" t="s">
        <v>73</v>
      </c>
      <c r="L10" s="3">
        <f>M9</f>
        <v>25</v>
      </c>
      <c r="M10" s="14"/>
      <c r="N10" s="15"/>
      <c r="O10" s="16"/>
      <c r="P10" s="17">
        <f>SUM(D10,G10,J10)</f>
        <v>69</v>
      </c>
      <c r="Q10" s="17"/>
      <c r="R10" s="17">
        <f>SUM(F10,I10,L10)</f>
        <v>42</v>
      </c>
      <c r="S10" s="17"/>
      <c r="T10" s="11">
        <f>P10-R10</f>
        <v>27</v>
      </c>
      <c r="U10" s="13"/>
      <c r="V10" s="9" t="s">
        <v>77</v>
      </c>
      <c r="W10" s="10"/>
      <c r="X10" s="18" t="s">
        <v>98</v>
      </c>
      <c r="Y10" s="18"/>
    </row>
    <row r="11" spans="1:25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6"/>
      <c r="Y11" s="6"/>
    </row>
    <row r="12" ht="17.25" customHeight="1">
      <c r="A12" t="s">
        <v>85</v>
      </c>
    </row>
    <row r="13" spans="1:25" ht="27" customHeight="1">
      <c r="A13" s="11" t="s">
        <v>86</v>
      </c>
      <c r="B13" s="12"/>
      <c r="C13" s="13"/>
      <c r="D13" s="11" t="str">
        <f>A14</f>
        <v>壱頂</v>
      </c>
      <c r="E13" s="12"/>
      <c r="F13" s="13"/>
      <c r="G13" s="19" t="str">
        <f>A15</f>
        <v>FANKY</v>
      </c>
      <c r="H13" s="20"/>
      <c r="I13" s="21"/>
      <c r="J13" s="19" t="str">
        <f>A16</f>
        <v>CLUTCH</v>
      </c>
      <c r="K13" s="20"/>
      <c r="L13" s="21"/>
      <c r="M13" s="11" t="str">
        <f>A17</f>
        <v>BlackRose</v>
      </c>
      <c r="N13" s="12"/>
      <c r="O13" s="13"/>
      <c r="P13" s="11" t="s">
        <v>4</v>
      </c>
      <c r="Q13" s="13"/>
      <c r="R13" s="11" t="s">
        <v>5</v>
      </c>
      <c r="S13" s="13"/>
      <c r="T13" s="11" t="s">
        <v>6</v>
      </c>
      <c r="U13" s="13"/>
      <c r="V13" s="11" t="s">
        <v>7</v>
      </c>
      <c r="W13" s="13"/>
      <c r="X13" s="11" t="s">
        <v>0</v>
      </c>
      <c r="Y13" s="13"/>
    </row>
    <row r="14" spans="1:25" ht="27" customHeight="1">
      <c r="A14" s="11" t="s">
        <v>61</v>
      </c>
      <c r="B14" s="12"/>
      <c r="C14" s="13"/>
      <c r="D14" s="14"/>
      <c r="E14" s="15"/>
      <c r="F14" s="16"/>
      <c r="G14" s="1">
        <v>25</v>
      </c>
      <c r="H14" s="2" t="s">
        <v>52</v>
      </c>
      <c r="I14" s="3">
        <v>22</v>
      </c>
      <c r="J14" s="1">
        <v>22</v>
      </c>
      <c r="K14" s="2" t="s">
        <v>52</v>
      </c>
      <c r="L14" s="3">
        <v>25</v>
      </c>
      <c r="M14" s="1">
        <v>20</v>
      </c>
      <c r="N14" s="2" t="s">
        <v>52</v>
      </c>
      <c r="O14" s="3">
        <v>25</v>
      </c>
      <c r="P14" s="11">
        <f>SUM(G14,J14,M14)</f>
        <v>67</v>
      </c>
      <c r="Q14" s="13"/>
      <c r="R14" s="11">
        <f>SUM(I14,L14,O14)</f>
        <v>72</v>
      </c>
      <c r="S14" s="13"/>
      <c r="T14" s="11">
        <f>P14-R14</f>
        <v>-5</v>
      </c>
      <c r="U14" s="13"/>
      <c r="V14" s="9" t="s">
        <v>20</v>
      </c>
      <c r="W14" s="10"/>
      <c r="X14" s="9" t="s">
        <v>99</v>
      </c>
      <c r="Y14" s="10"/>
    </row>
    <row r="15" spans="1:25" ht="27" customHeight="1">
      <c r="A15" s="11" t="s">
        <v>100</v>
      </c>
      <c r="B15" s="12"/>
      <c r="C15" s="13"/>
      <c r="D15" s="1">
        <f>I14</f>
        <v>22</v>
      </c>
      <c r="E15" s="2" t="s">
        <v>17</v>
      </c>
      <c r="F15" s="3">
        <f>G14</f>
        <v>25</v>
      </c>
      <c r="G15" s="14"/>
      <c r="H15" s="15"/>
      <c r="I15" s="16"/>
      <c r="J15" s="1">
        <v>13</v>
      </c>
      <c r="K15" s="2" t="s">
        <v>52</v>
      </c>
      <c r="L15" s="3">
        <v>25</v>
      </c>
      <c r="M15" s="1">
        <v>17</v>
      </c>
      <c r="N15" s="2" t="s">
        <v>52</v>
      </c>
      <c r="O15" s="3">
        <v>25</v>
      </c>
      <c r="P15" s="11">
        <f>SUM(D15,J15,M15)</f>
        <v>52</v>
      </c>
      <c r="Q15" s="13"/>
      <c r="R15" s="11">
        <f>SUM(F15,L15,O15)</f>
        <v>75</v>
      </c>
      <c r="S15" s="13"/>
      <c r="T15" s="11">
        <f>P15-R15</f>
        <v>-23</v>
      </c>
      <c r="U15" s="13"/>
      <c r="V15" s="9" t="s">
        <v>91</v>
      </c>
      <c r="W15" s="10"/>
      <c r="X15" s="9" t="s">
        <v>101</v>
      </c>
      <c r="Y15" s="10"/>
    </row>
    <row r="16" spans="1:25" ht="27" customHeight="1">
      <c r="A16" s="11" t="s">
        <v>102</v>
      </c>
      <c r="B16" s="12"/>
      <c r="C16" s="13"/>
      <c r="D16" s="1">
        <f>L14</f>
        <v>25</v>
      </c>
      <c r="E16" s="2" t="s">
        <v>17</v>
      </c>
      <c r="F16" s="3">
        <f>J14</f>
        <v>22</v>
      </c>
      <c r="G16" s="1">
        <f>L15</f>
        <v>25</v>
      </c>
      <c r="H16" s="2" t="s">
        <v>17</v>
      </c>
      <c r="I16" s="3">
        <f>J15</f>
        <v>13</v>
      </c>
      <c r="J16" s="14"/>
      <c r="K16" s="15"/>
      <c r="L16" s="16"/>
      <c r="M16" s="1">
        <v>17</v>
      </c>
      <c r="N16" s="2" t="s">
        <v>52</v>
      </c>
      <c r="O16" s="3">
        <v>25</v>
      </c>
      <c r="P16" s="11">
        <f>SUM(D16,G16,M16)</f>
        <v>67</v>
      </c>
      <c r="Q16" s="13"/>
      <c r="R16" s="11">
        <f>SUM(F16,I16,O16)</f>
        <v>60</v>
      </c>
      <c r="S16" s="13"/>
      <c r="T16" s="11">
        <f>P16-R16</f>
        <v>7</v>
      </c>
      <c r="U16" s="13"/>
      <c r="V16" s="9" t="s">
        <v>19</v>
      </c>
      <c r="W16" s="10"/>
      <c r="X16" s="9" t="s">
        <v>103</v>
      </c>
      <c r="Y16" s="10"/>
    </row>
    <row r="17" spans="1:25" ht="27" customHeight="1">
      <c r="A17" s="11" t="s">
        <v>92</v>
      </c>
      <c r="B17" s="12"/>
      <c r="C17" s="13"/>
      <c r="D17" s="1">
        <f>O14</f>
        <v>25</v>
      </c>
      <c r="E17" s="2" t="s">
        <v>17</v>
      </c>
      <c r="F17" s="3">
        <f>M14</f>
        <v>20</v>
      </c>
      <c r="G17" s="1">
        <f>O15</f>
        <v>25</v>
      </c>
      <c r="H17" s="2" t="s">
        <v>17</v>
      </c>
      <c r="I17" s="3">
        <f>M15</f>
        <v>17</v>
      </c>
      <c r="J17" s="1">
        <f>O16</f>
        <v>25</v>
      </c>
      <c r="K17" s="2" t="s">
        <v>17</v>
      </c>
      <c r="L17" s="3">
        <f>M16</f>
        <v>17</v>
      </c>
      <c r="M17" s="14"/>
      <c r="N17" s="15"/>
      <c r="O17" s="16"/>
      <c r="P17" s="17">
        <f>SUM(D17,G17,J17)</f>
        <v>75</v>
      </c>
      <c r="Q17" s="17"/>
      <c r="R17" s="17">
        <f>SUM(F17,I17,L17)</f>
        <v>54</v>
      </c>
      <c r="S17" s="17"/>
      <c r="T17" s="11">
        <f>P17-R17</f>
        <v>21</v>
      </c>
      <c r="U17" s="13"/>
      <c r="V17" s="9" t="s">
        <v>93</v>
      </c>
      <c r="W17" s="10"/>
      <c r="X17" s="18" t="s">
        <v>104</v>
      </c>
      <c r="Y17" s="18"/>
    </row>
    <row r="18" ht="15" customHeight="1"/>
  </sheetData>
  <sheetProtection password="C788" sheet="1" objects="1" scenarios="1"/>
  <mergeCells count="76">
    <mergeCell ref="X16:Y16"/>
    <mergeCell ref="R14:S14"/>
    <mergeCell ref="T14:U14"/>
    <mergeCell ref="V14:W14"/>
    <mergeCell ref="V16:W16"/>
    <mergeCell ref="V15:W15"/>
    <mergeCell ref="X15:Y15"/>
    <mergeCell ref="A7:C7"/>
    <mergeCell ref="T10:U10"/>
    <mergeCell ref="V10:W10"/>
    <mergeCell ref="X10:Y10"/>
    <mergeCell ref="R8:S8"/>
    <mergeCell ref="P8:Q8"/>
    <mergeCell ref="P7:Q7"/>
    <mergeCell ref="P10:Q10"/>
    <mergeCell ref="R10:S10"/>
    <mergeCell ref="A9:C9"/>
    <mergeCell ref="A6:C6"/>
    <mergeCell ref="G6:I6"/>
    <mergeCell ref="D6:F6"/>
    <mergeCell ref="M6:O6"/>
    <mergeCell ref="J6:L6"/>
    <mergeCell ref="A10:C10"/>
    <mergeCell ref="D7:F7"/>
    <mergeCell ref="A8:C8"/>
    <mergeCell ref="T15:U15"/>
    <mergeCell ref="G15:I15"/>
    <mergeCell ref="T8:U8"/>
    <mergeCell ref="T9:U9"/>
    <mergeCell ref="R7:S7"/>
    <mergeCell ref="G8:I8"/>
    <mergeCell ref="R13:S13"/>
    <mergeCell ref="X13:Y13"/>
    <mergeCell ref="J16:L16"/>
    <mergeCell ref="P16:Q16"/>
    <mergeCell ref="R16:S16"/>
    <mergeCell ref="T16:U16"/>
    <mergeCell ref="X14:Y14"/>
    <mergeCell ref="P15:Q15"/>
    <mergeCell ref="R15:S15"/>
    <mergeCell ref="P13:Q13"/>
    <mergeCell ref="J13:L13"/>
    <mergeCell ref="P6:Q6"/>
    <mergeCell ref="R6:S6"/>
    <mergeCell ref="T6:U6"/>
    <mergeCell ref="X7:Y7"/>
    <mergeCell ref="V6:W6"/>
    <mergeCell ref="X6:Y6"/>
    <mergeCell ref="V8:W8"/>
    <mergeCell ref="X8:Y8"/>
    <mergeCell ref="T7:U7"/>
    <mergeCell ref="V7:W7"/>
    <mergeCell ref="V9:W9"/>
    <mergeCell ref="X9:Y9"/>
    <mergeCell ref="D13:F13"/>
    <mergeCell ref="V13:W13"/>
    <mergeCell ref="T13:U13"/>
    <mergeCell ref="J9:L9"/>
    <mergeCell ref="M10:O10"/>
    <mergeCell ref="P9:Q9"/>
    <mergeCell ref="R9:S9"/>
    <mergeCell ref="M13:O13"/>
    <mergeCell ref="A17:C17"/>
    <mergeCell ref="M17:O17"/>
    <mergeCell ref="P17:Q17"/>
    <mergeCell ref="A13:C13"/>
    <mergeCell ref="A16:C16"/>
    <mergeCell ref="A14:C14"/>
    <mergeCell ref="D14:F14"/>
    <mergeCell ref="A15:C15"/>
    <mergeCell ref="P14:Q14"/>
    <mergeCell ref="G13:I13"/>
    <mergeCell ref="R17:S17"/>
    <mergeCell ref="T17:U17"/>
    <mergeCell ref="V17:W17"/>
    <mergeCell ref="X17:Y1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view="pageBreakPreview" zoomScaleSheetLayoutView="100" workbookViewId="0" topLeftCell="A1">
      <selection activeCell="AC8" sqref="AC8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18</v>
      </c>
    </row>
    <row r="3" spans="1:15" ht="13.5">
      <c r="A3" t="s">
        <v>62</v>
      </c>
      <c r="O3" t="s">
        <v>63</v>
      </c>
    </row>
    <row r="4" spans="1:24" ht="27" customHeight="1">
      <c r="A4" s="4" t="s">
        <v>2</v>
      </c>
      <c r="B4" s="17" t="s">
        <v>64</v>
      </c>
      <c r="C4" s="17"/>
      <c r="D4" s="17"/>
      <c r="E4" s="17"/>
      <c r="F4" s="17"/>
      <c r="G4" s="17"/>
      <c r="H4" s="17"/>
      <c r="O4" s="11" t="s">
        <v>2</v>
      </c>
      <c r="P4" s="12"/>
      <c r="Q4" s="13"/>
      <c r="R4" s="17" t="s">
        <v>65</v>
      </c>
      <c r="S4" s="17"/>
      <c r="T4" s="17"/>
      <c r="U4" s="17"/>
      <c r="V4" s="17"/>
      <c r="W4" s="17"/>
      <c r="X4" s="17"/>
    </row>
    <row r="5" spans="1:24" ht="27" customHeight="1">
      <c r="A5" s="4" t="s">
        <v>3</v>
      </c>
      <c r="B5" s="17" t="s">
        <v>66</v>
      </c>
      <c r="C5" s="17"/>
      <c r="D5" s="17"/>
      <c r="E5" s="17"/>
      <c r="F5" s="17"/>
      <c r="G5" s="17"/>
      <c r="H5" s="17"/>
      <c r="O5" s="11" t="s">
        <v>3</v>
      </c>
      <c r="P5" s="12"/>
      <c r="Q5" s="13"/>
      <c r="R5" s="17" t="s">
        <v>56</v>
      </c>
      <c r="S5" s="17"/>
      <c r="T5" s="17"/>
      <c r="U5" s="17"/>
      <c r="V5" s="17"/>
      <c r="W5" s="17"/>
      <c r="X5" s="17"/>
    </row>
    <row r="6" spans="1:24" ht="27" customHeight="1">
      <c r="A6" s="4" t="s">
        <v>21</v>
      </c>
      <c r="B6" s="17" t="s">
        <v>67</v>
      </c>
      <c r="C6" s="17"/>
      <c r="D6" s="17"/>
      <c r="E6" s="17"/>
      <c r="F6" s="17"/>
      <c r="G6" s="17"/>
      <c r="H6" s="17"/>
      <c r="O6" s="11" t="s">
        <v>21</v>
      </c>
      <c r="P6" s="12"/>
      <c r="Q6" s="13"/>
      <c r="R6" s="23" t="s">
        <v>68</v>
      </c>
      <c r="S6" s="17"/>
      <c r="T6" s="17"/>
      <c r="U6" s="17"/>
      <c r="V6" s="17"/>
      <c r="W6" s="17"/>
      <c r="X6" s="17"/>
    </row>
    <row r="7" spans="1:24" ht="27" customHeight="1">
      <c r="A7" s="4" t="s">
        <v>57</v>
      </c>
      <c r="B7" s="17" t="s">
        <v>69</v>
      </c>
      <c r="C7" s="17"/>
      <c r="D7" s="17"/>
      <c r="E7" s="17"/>
      <c r="F7" s="17"/>
      <c r="G7" s="17"/>
      <c r="H7" s="17"/>
      <c r="O7" s="11" t="s">
        <v>57</v>
      </c>
      <c r="P7" s="12"/>
      <c r="Q7" s="13"/>
      <c r="R7" s="17" t="s">
        <v>70</v>
      </c>
      <c r="S7" s="17"/>
      <c r="T7" s="17"/>
      <c r="U7" s="17"/>
      <c r="V7" s="17"/>
      <c r="W7" s="17"/>
      <c r="X7" s="17"/>
    </row>
    <row r="8" spans="1:24" ht="27" customHeight="1">
      <c r="A8" s="4" t="s">
        <v>59</v>
      </c>
      <c r="B8" s="17" t="s">
        <v>58</v>
      </c>
      <c r="C8" s="17"/>
      <c r="D8" s="17"/>
      <c r="E8" s="17"/>
      <c r="F8" s="17"/>
      <c r="G8" s="17"/>
      <c r="H8" s="17"/>
      <c r="O8" s="11" t="s">
        <v>59</v>
      </c>
      <c r="P8" s="12"/>
      <c r="Q8" s="13"/>
      <c r="R8" s="17" t="s">
        <v>60</v>
      </c>
      <c r="S8" s="17"/>
      <c r="T8" s="17"/>
      <c r="U8" s="17"/>
      <c r="V8" s="17"/>
      <c r="W8" s="17"/>
      <c r="X8" s="17"/>
    </row>
    <row r="10" ht="13.5" customHeight="1"/>
    <row r="12" ht="13.5">
      <c r="A12" t="s">
        <v>71</v>
      </c>
    </row>
    <row r="13" spans="1:25" ht="27" customHeight="1">
      <c r="A13" s="11" t="s">
        <v>13</v>
      </c>
      <c r="B13" s="12"/>
      <c r="C13" s="13"/>
      <c r="D13" s="19" t="str">
        <f>A14</f>
        <v>MYCOPLASMA</v>
      </c>
      <c r="E13" s="20"/>
      <c r="F13" s="21"/>
      <c r="G13" s="19" t="str">
        <f>A15</f>
        <v>CLUTCH</v>
      </c>
      <c r="H13" s="20"/>
      <c r="I13" s="21"/>
      <c r="J13" s="11" t="str">
        <f>A16</f>
        <v>ALBATROSS</v>
      </c>
      <c r="K13" s="12"/>
      <c r="L13" s="13"/>
      <c r="M13" s="19" t="str">
        <f>A17</f>
        <v>Black　Rose</v>
      </c>
      <c r="N13" s="20"/>
      <c r="O13" s="21"/>
      <c r="P13" s="11" t="s">
        <v>4</v>
      </c>
      <c r="Q13" s="13"/>
      <c r="R13" s="11" t="s">
        <v>5</v>
      </c>
      <c r="S13" s="13"/>
      <c r="T13" s="11" t="s">
        <v>6</v>
      </c>
      <c r="U13" s="13"/>
      <c r="V13" s="11" t="s">
        <v>7</v>
      </c>
      <c r="W13" s="13"/>
      <c r="X13" s="11" t="s">
        <v>0</v>
      </c>
      <c r="Y13" s="13"/>
    </row>
    <row r="14" spans="1:25" ht="27" customHeight="1">
      <c r="A14" s="11" t="s">
        <v>72</v>
      </c>
      <c r="B14" s="12"/>
      <c r="C14" s="13"/>
      <c r="D14" s="14"/>
      <c r="E14" s="15"/>
      <c r="F14" s="16"/>
      <c r="G14" s="1">
        <v>10</v>
      </c>
      <c r="H14" s="2" t="s">
        <v>73</v>
      </c>
      <c r="I14" s="3">
        <v>25</v>
      </c>
      <c r="J14" s="1">
        <v>21</v>
      </c>
      <c r="K14" s="2" t="s">
        <v>73</v>
      </c>
      <c r="L14" s="3">
        <v>25</v>
      </c>
      <c r="M14" s="1">
        <v>13</v>
      </c>
      <c r="N14" s="2" t="s">
        <v>73</v>
      </c>
      <c r="O14" s="3">
        <v>25</v>
      </c>
      <c r="P14" s="11">
        <f>SUM(G14,J14,M14)</f>
        <v>44</v>
      </c>
      <c r="Q14" s="13"/>
      <c r="R14" s="11">
        <f>SUM(I14,L14,O14)</f>
        <v>75</v>
      </c>
      <c r="S14" s="13"/>
      <c r="T14" s="11">
        <f>P14-R14</f>
        <v>-31</v>
      </c>
      <c r="U14" s="13"/>
      <c r="V14" s="9" t="s">
        <v>74</v>
      </c>
      <c r="W14" s="10"/>
      <c r="X14" s="9" t="s">
        <v>75</v>
      </c>
      <c r="Y14" s="10"/>
    </row>
    <row r="15" spans="1:25" ht="27" customHeight="1">
      <c r="A15" s="11" t="s">
        <v>76</v>
      </c>
      <c r="B15" s="12"/>
      <c r="C15" s="13"/>
      <c r="D15" s="1">
        <f>I14</f>
        <v>25</v>
      </c>
      <c r="E15" s="2" t="s">
        <v>73</v>
      </c>
      <c r="F15" s="3">
        <f>G14</f>
        <v>10</v>
      </c>
      <c r="G15" s="14"/>
      <c r="H15" s="15"/>
      <c r="I15" s="16"/>
      <c r="J15" s="1">
        <v>25</v>
      </c>
      <c r="K15" s="2" t="s">
        <v>73</v>
      </c>
      <c r="L15" s="3">
        <v>20</v>
      </c>
      <c r="M15" s="1">
        <v>14</v>
      </c>
      <c r="N15" s="2" t="s">
        <v>73</v>
      </c>
      <c r="O15" s="3">
        <v>25</v>
      </c>
      <c r="P15" s="11">
        <f>SUM(D15,J15,M15)</f>
        <v>64</v>
      </c>
      <c r="Q15" s="13"/>
      <c r="R15" s="11">
        <f>SUM(F15,L15,O15)</f>
        <v>55</v>
      </c>
      <c r="S15" s="13"/>
      <c r="T15" s="11">
        <f>P15-R15</f>
        <v>9</v>
      </c>
      <c r="U15" s="13"/>
      <c r="V15" s="9" t="s">
        <v>77</v>
      </c>
      <c r="W15" s="10"/>
      <c r="X15" s="9" t="s">
        <v>78</v>
      </c>
      <c r="Y15" s="10"/>
    </row>
    <row r="16" spans="1:25" ht="27" customHeight="1">
      <c r="A16" s="11" t="s">
        <v>79</v>
      </c>
      <c r="B16" s="12"/>
      <c r="C16" s="13"/>
      <c r="D16" s="1">
        <f>L14</f>
        <v>25</v>
      </c>
      <c r="E16" s="2" t="s">
        <v>73</v>
      </c>
      <c r="F16" s="3">
        <f>J14</f>
        <v>21</v>
      </c>
      <c r="G16" s="1">
        <f>L15</f>
        <v>20</v>
      </c>
      <c r="H16" s="2" t="s">
        <v>73</v>
      </c>
      <c r="I16" s="3">
        <f>J15</f>
        <v>25</v>
      </c>
      <c r="J16" s="14"/>
      <c r="K16" s="15"/>
      <c r="L16" s="16"/>
      <c r="M16" s="1">
        <v>12</v>
      </c>
      <c r="N16" s="2" t="s">
        <v>73</v>
      </c>
      <c r="O16" s="3">
        <v>25</v>
      </c>
      <c r="P16" s="11">
        <f>SUM(D16,G16,M16)</f>
        <v>57</v>
      </c>
      <c r="Q16" s="13"/>
      <c r="R16" s="11">
        <f>SUM(F16,I16,O16)</f>
        <v>71</v>
      </c>
      <c r="S16" s="13"/>
      <c r="T16" s="11">
        <f>P16-R16</f>
        <v>-14</v>
      </c>
      <c r="U16" s="13"/>
      <c r="V16" s="9" t="s">
        <v>80</v>
      </c>
      <c r="W16" s="10"/>
      <c r="X16" s="9" t="s">
        <v>81</v>
      </c>
      <c r="Y16" s="10"/>
    </row>
    <row r="17" spans="1:25" ht="27" customHeight="1">
      <c r="A17" s="11" t="s">
        <v>82</v>
      </c>
      <c r="B17" s="12"/>
      <c r="C17" s="13"/>
      <c r="D17" s="1">
        <f>O14</f>
        <v>25</v>
      </c>
      <c r="E17" s="2" t="s">
        <v>73</v>
      </c>
      <c r="F17" s="3">
        <f>M14</f>
        <v>13</v>
      </c>
      <c r="G17" s="1">
        <f>O15</f>
        <v>25</v>
      </c>
      <c r="H17" s="2" t="s">
        <v>73</v>
      </c>
      <c r="I17" s="3">
        <f>M15</f>
        <v>14</v>
      </c>
      <c r="J17" s="1">
        <f>O16</f>
        <v>25</v>
      </c>
      <c r="K17" s="2" t="s">
        <v>73</v>
      </c>
      <c r="L17" s="3">
        <f>M16</f>
        <v>12</v>
      </c>
      <c r="M17" s="14"/>
      <c r="N17" s="15"/>
      <c r="O17" s="16"/>
      <c r="P17" s="17">
        <f>SUM(D17,G17,J17)</f>
        <v>75</v>
      </c>
      <c r="Q17" s="17"/>
      <c r="R17" s="17">
        <f>SUM(F17,I17,L17)</f>
        <v>39</v>
      </c>
      <c r="S17" s="17"/>
      <c r="T17" s="11">
        <f>P17-R17</f>
        <v>36</v>
      </c>
      <c r="U17" s="13"/>
      <c r="V17" s="9" t="s">
        <v>83</v>
      </c>
      <c r="W17" s="10"/>
      <c r="X17" s="18" t="s">
        <v>84</v>
      </c>
      <c r="Y17" s="18"/>
    </row>
    <row r="18" spans="1:25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</row>
    <row r="19" ht="13.5">
      <c r="A19" t="s">
        <v>85</v>
      </c>
    </row>
    <row r="20" spans="1:25" ht="27" customHeight="1">
      <c r="A20" s="11" t="s">
        <v>86</v>
      </c>
      <c r="B20" s="12"/>
      <c r="C20" s="13"/>
      <c r="D20" s="11" t="str">
        <f>A21</f>
        <v>'OHANA</v>
      </c>
      <c r="E20" s="12"/>
      <c r="F20" s="13"/>
      <c r="G20" s="19" t="str">
        <f>A22</f>
        <v>FANKY</v>
      </c>
      <c r="H20" s="20"/>
      <c r="I20" s="21"/>
      <c r="J20" s="19" t="str">
        <f>A23</f>
        <v>エストレージャ</v>
      </c>
      <c r="K20" s="20"/>
      <c r="L20" s="21"/>
      <c r="M20" s="11" t="str">
        <f>A24</f>
        <v>壱頂</v>
      </c>
      <c r="N20" s="12"/>
      <c r="O20" s="13"/>
      <c r="P20" s="11" t="s">
        <v>4</v>
      </c>
      <c r="Q20" s="13"/>
      <c r="R20" s="11" t="s">
        <v>5</v>
      </c>
      <c r="S20" s="13"/>
      <c r="T20" s="11" t="s">
        <v>6</v>
      </c>
      <c r="U20" s="13"/>
      <c r="V20" s="11" t="s">
        <v>7</v>
      </c>
      <c r="W20" s="13"/>
      <c r="X20" s="11" t="s">
        <v>0</v>
      </c>
      <c r="Y20" s="13"/>
    </row>
    <row r="21" spans="1:25" ht="27" customHeight="1">
      <c r="A21" s="24" t="s">
        <v>87</v>
      </c>
      <c r="B21" s="12"/>
      <c r="C21" s="13"/>
      <c r="D21" s="14"/>
      <c r="E21" s="15"/>
      <c r="F21" s="16"/>
      <c r="G21" s="1">
        <v>23</v>
      </c>
      <c r="H21" s="2" t="s">
        <v>73</v>
      </c>
      <c r="I21" s="3">
        <v>25</v>
      </c>
      <c r="J21" s="1">
        <v>25</v>
      </c>
      <c r="K21" s="2" t="s">
        <v>73</v>
      </c>
      <c r="L21" s="3">
        <v>17</v>
      </c>
      <c r="M21" s="1">
        <v>16</v>
      </c>
      <c r="N21" s="2" t="s">
        <v>73</v>
      </c>
      <c r="O21" s="3">
        <v>25</v>
      </c>
      <c r="P21" s="11">
        <f>SUM(G21,J21,M21)</f>
        <v>64</v>
      </c>
      <c r="Q21" s="13"/>
      <c r="R21" s="11">
        <f>SUM(I21,L21,O21)</f>
        <v>67</v>
      </c>
      <c r="S21" s="13"/>
      <c r="T21" s="11">
        <f>P21-R21</f>
        <v>-3</v>
      </c>
      <c r="U21" s="13"/>
      <c r="V21" s="9" t="s">
        <v>80</v>
      </c>
      <c r="W21" s="10"/>
      <c r="X21" s="9" t="s">
        <v>81</v>
      </c>
      <c r="Y21" s="10"/>
    </row>
    <row r="22" spans="1:25" ht="27" customHeight="1">
      <c r="A22" s="11" t="s">
        <v>88</v>
      </c>
      <c r="B22" s="12"/>
      <c r="C22" s="13"/>
      <c r="D22" s="1">
        <f>I21</f>
        <v>25</v>
      </c>
      <c r="E22" s="2" t="s">
        <v>17</v>
      </c>
      <c r="F22" s="3">
        <f>G21</f>
        <v>23</v>
      </c>
      <c r="G22" s="14"/>
      <c r="H22" s="15"/>
      <c r="I22" s="16"/>
      <c r="J22" s="1">
        <v>25</v>
      </c>
      <c r="K22" s="2" t="s">
        <v>73</v>
      </c>
      <c r="L22" s="3">
        <v>19</v>
      </c>
      <c r="M22" s="1">
        <v>25</v>
      </c>
      <c r="N22" s="2" t="s">
        <v>73</v>
      </c>
      <c r="O22" s="3">
        <v>21</v>
      </c>
      <c r="P22" s="11">
        <f>SUM(D22,J22,M22)</f>
        <v>75</v>
      </c>
      <c r="Q22" s="13"/>
      <c r="R22" s="11">
        <f>SUM(F22,L22,O22)</f>
        <v>63</v>
      </c>
      <c r="S22" s="13"/>
      <c r="T22" s="11">
        <f>P22-R22</f>
        <v>12</v>
      </c>
      <c r="U22" s="13"/>
      <c r="V22" s="9" t="s">
        <v>83</v>
      </c>
      <c r="W22" s="10"/>
      <c r="X22" s="9" t="s">
        <v>84</v>
      </c>
      <c r="Y22" s="10"/>
    </row>
    <row r="23" spans="1:25" ht="27" customHeight="1">
      <c r="A23" s="11" t="s">
        <v>89</v>
      </c>
      <c r="B23" s="12"/>
      <c r="C23" s="13"/>
      <c r="D23" s="1">
        <f>L21</f>
        <v>17</v>
      </c>
      <c r="E23" s="2" t="s">
        <v>17</v>
      </c>
      <c r="F23" s="3">
        <f>J21</f>
        <v>25</v>
      </c>
      <c r="G23" s="1">
        <f>L22</f>
        <v>19</v>
      </c>
      <c r="H23" s="2" t="s">
        <v>17</v>
      </c>
      <c r="I23" s="3">
        <f>J22</f>
        <v>25</v>
      </c>
      <c r="J23" s="14"/>
      <c r="K23" s="15"/>
      <c r="L23" s="16"/>
      <c r="M23" s="1">
        <v>18</v>
      </c>
      <c r="N23" s="2" t="s">
        <v>73</v>
      </c>
      <c r="O23" s="3">
        <v>25</v>
      </c>
      <c r="P23" s="11">
        <f>SUM(D23,G23,M23)</f>
        <v>54</v>
      </c>
      <c r="Q23" s="13"/>
      <c r="R23" s="11">
        <f>SUM(F23,I23,O23)</f>
        <v>75</v>
      </c>
      <c r="S23" s="13"/>
      <c r="T23" s="11">
        <f>P23-R23</f>
        <v>-21</v>
      </c>
      <c r="U23" s="13"/>
      <c r="V23" s="9" t="s">
        <v>74</v>
      </c>
      <c r="W23" s="10"/>
      <c r="X23" s="9" t="s">
        <v>75</v>
      </c>
      <c r="Y23" s="10"/>
    </row>
    <row r="24" spans="1:25" ht="27" customHeight="1">
      <c r="A24" s="11" t="s">
        <v>61</v>
      </c>
      <c r="B24" s="12"/>
      <c r="C24" s="13"/>
      <c r="D24" s="1">
        <f>O21</f>
        <v>25</v>
      </c>
      <c r="E24" s="2" t="s">
        <v>17</v>
      </c>
      <c r="F24" s="3">
        <f>M21</f>
        <v>16</v>
      </c>
      <c r="G24" s="1">
        <f>O22</f>
        <v>21</v>
      </c>
      <c r="H24" s="2" t="s">
        <v>17</v>
      </c>
      <c r="I24" s="3">
        <f>M22</f>
        <v>25</v>
      </c>
      <c r="J24" s="1">
        <f>O23</f>
        <v>25</v>
      </c>
      <c r="K24" s="2" t="s">
        <v>17</v>
      </c>
      <c r="L24" s="3">
        <f>M23</f>
        <v>18</v>
      </c>
      <c r="M24" s="14"/>
      <c r="N24" s="15"/>
      <c r="O24" s="16"/>
      <c r="P24" s="17">
        <f>SUM(D24,G24,J24)</f>
        <v>71</v>
      </c>
      <c r="Q24" s="17"/>
      <c r="R24" s="17">
        <f>SUM(F24,I24,L24)</f>
        <v>59</v>
      </c>
      <c r="S24" s="17"/>
      <c r="T24" s="11">
        <f>P24-R24</f>
        <v>12</v>
      </c>
      <c r="U24" s="13"/>
      <c r="V24" s="9" t="s">
        <v>19</v>
      </c>
      <c r="W24" s="10"/>
      <c r="X24" s="18" t="s">
        <v>90</v>
      </c>
      <c r="Y24" s="18"/>
    </row>
  </sheetData>
  <sheetProtection password="C788" sheet="1" objects="1" scenarios="1"/>
  <mergeCells count="91">
    <mergeCell ref="V15:W15"/>
    <mergeCell ref="X15:Y15"/>
    <mergeCell ref="V16:W16"/>
    <mergeCell ref="J20:L20"/>
    <mergeCell ref="P20:Q20"/>
    <mergeCell ref="X16:Y16"/>
    <mergeCell ref="V17:W17"/>
    <mergeCell ref="X17:Y17"/>
    <mergeCell ref="X20:Y20"/>
    <mergeCell ref="O8:Q8"/>
    <mergeCell ref="J23:L23"/>
    <mergeCell ref="J16:L16"/>
    <mergeCell ref="T15:U15"/>
    <mergeCell ref="P13:Q13"/>
    <mergeCell ref="R13:S13"/>
    <mergeCell ref="T13:U13"/>
    <mergeCell ref="R16:S16"/>
    <mergeCell ref="T16:U16"/>
    <mergeCell ref="T17:U17"/>
    <mergeCell ref="B8:H8"/>
    <mergeCell ref="R4:X4"/>
    <mergeCell ref="O4:Q4"/>
    <mergeCell ref="O5:Q5"/>
    <mergeCell ref="O6:Q6"/>
    <mergeCell ref="R5:X5"/>
    <mergeCell ref="R6:X6"/>
    <mergeCell ref="R7:X7"/>
    <mergeCell ref="R8:X8"/>
    <mergeCell ref="O7:Q7"/>
    <mergeCell ref="B4:H4"/>
    <mergeCell ref="B5:H5"/>
    <mergeCell ref="B6:H6"/>
    <mergeCell ref="B7:H7"/>
    <mergeCell ref="A13:C13"/>
    <mergeCell ref="D13:F13"/>
    <mergeCell ref="G13:I13"/>
    <mergeCell ref="J13:L13"/>
    <mergeCell ref="V13:W13"/>
    <mergeCell ref="X13:Y13"/>
    <mergeCell ref="A14:C14"/>
    <mergeCell ref="D14:F14"/>
    <mergeCell ref="P14:Q14"/>
    <mergeCell ref="R14:S14"/>
    <mergeCell ref="T14:U14"/>
    <mergeCell ref="V14:W14"/>
    <mergeCell ref="X14:Y14"/>
    <mergeCell ref="M13:O13"/>
    <mergeCell ref="P17:Q17"/>
    <mergeCell ref="R17:S17"/>
    <mergeCell ref="A15:C15"/>
    <mergeCell ref="G15:I15"/>
    <mergeCell ref="P15:Q15"/>
    <mergeCell ref="R15:S15"/>
    <mergeCell ref="A16:C16"/>
    <mergeCell ref="P16:Q16"/>
    <mergeCell ref="T20:U20"/>
    <mergeCell ref="V20:W20"/>
    <mergeCell ref="A20:C20"/>
    <mergeCell ref="D20:F20"/>
    <mergeCell ref="G20:I20"/>
    <mergeCell ref="M20:O20"/>
    <mergeCell ref="A17:C17"/>
    <mergeCell ref="M17:O17"/>
    <mergeCell ref="D21:F21"/>
    <mergeCell ref="P21:Q21"/>
    <mergeCell ref="R21:S21"/>
    <mergeCell ref="R20:S20"/>
    <mergeCell ref="V21:W21"/>
    <mergeCell ref="X21:Y21"/>
    <mergeCell ref="A22:C22"/>
    <mergeCell ref="G22:I22"/>
    <mergeCell ref="P22:Q22"/>
    <mergeCell ref="R22:S22"/>
    <mergeCell ref="T22:U22"/>
    <mergeCell ref="V22:W22"/>
    <mergeCell ref="X22:Y22"/>
    <mergeCell ref="A21:C21"/>
    <mergeCell ref="P23:Q23"/>
    <mergeCell ref="R23:S23"/>
    <mergeCell ref="T23:U23"/>
    <mergeCell ref="T21:U21"/>
    <mergeCell ref="V23:W23"/>
    <mergeCell ref="X23:Y23"/>
    <mergeCell ref="A24:C24"/>
    <mergeCell ref="M24:O24"/>
    <mergeCell ref="P24:Q24"/>
    <mergeCell ref="R24:S24"/>
    <mergeCell ref="T24:U24"/>
    <mergeCell ref="V24:W24"/>
    <mergeCell ref="X24:Y24"/>
    <mergeCell ref="A23:C23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2" sqref="L12"/>
    </sheetView>
  </sheetViews>
  <sheetFormatPr defaultColWidth="9.00390625" defaultRowHeight="13.5"/>
  <cols>
    <col min="4" max="4" width="0.12890625" style="0" customWidth="1"/>
    <col min="8" max="8" width="9.00390625" style="0" hidden="1" customWidth="1"/>
  </cols>
  <sheetData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JMVA</cp:lastModifiedBy>
  <cp:lastPrinted>2009-05-25T02:36:30Z</cp:lastPrinted>
  <dcterms:created xsi:type="dcterms:W3CDTF">2008-02-18T05:41:01Z</dcterms:created>
  <dcterms:modified xsi:type="dcterms:W3CDTF">2009-05-30T00:20:13Z</dcterms:modified>
  <cp:category/>
  <cp:version/>
  <cp:contentType/>
  <cp:contentStatus/>
</cp:coreProperties>
</file>