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2"/>
  </bookViews>
  <sheets>
    <sheet name="Format（後半）" sheetId="1" r:id="rId1"/>
    <sheet name="Format（前半）" sheetId="2" r:id="rId2"/>
    <sheet name="写真集" sheetId="3" r:id="rId3"/>
  </sheets>
  <externalReferences>
    <externalReference r:id="rId6"/>
  </externalReferences>
  <definedNames>
    <definedName name="_xlnm.Print_Area" localSheetId="0">'Format（後半）'!$A$1:$AE$50</definedName>
    <definedName name="_xlnm.Print_Area" localSheetId="1">'Format（前半）'!$A$1:$AE$30</definedName>
  </definedNames>
  <calcPr fullCalcOnLoad="1"/>
</workbook>
</file>

<file path=xl/sharedStrings.xml><?xml version="1.0" encoding="utf-8"?>
<sst xmlns="http://schemas.openxmlformats.org/spreadsheetml/2006/main" count="294" uniqueCount="76">
  <si>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</si>
  <si>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</si>
  <si>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</si>
  <si>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</si>
  <si>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</si>
  <si>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</si>
  <si>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</si>
  <si>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</si>
  <si>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</si>
  <si>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</si>
  <si>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</si>
  <si>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</si>
  <si>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</si>
  <si>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</si>
  <si>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</si>
  <si>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Cグループ</t>
  </si>
  <si>
    <t>Bグループ</t>
  </si>
  <si>
    <t>Aグループ</t>
  </si>
  <si>
    <t>前半Aリーグ（6チーム変則リーグ）</t>
  </si>
  <si>
    <t>前半Bリーグ（6チーム変則リーグ）</t>
  </si>
  <si>
    <t>Ａリーグ</t>
  </si>
  <si>
    <t>Ｂリーグ</t>
  </si>
  <si>
    <t>Ｃリーグ</t>
  </si>
  <si>
    <t>Ｄリーグ</t>
  </si>
  <si>
    <t>前半Cリーグ（5チームリーグ）</t>
  </si>
  <si>
    <t>-</t>
  </si>
  <si>
    <t>【埼玉大会・12月14日・蕨市民体育館】</t>
  </si>
  <si>
    <t>Ｅリーグ</t>
  </si>
  <si>
    <t>Ｆリーグ</t>
  </si>
  <si>
    <t>都道府県</t>
  </si>
  <si>
    <t>BEERS</t>
  </si>
  <si>
    <t>BUTACK</t>
  </si>
  <si>
    <t>FLOMOX</t>
  </si>
  <si>
    <t>ｼｯｸｽﾓﾝｷｰｽﾞ</t>
  </si>
  <si>
    <t>mi：zoo</t>
  </si>
  <si>
    <t>ｼｯｸｽ
ﾓﾝｷｰｽﾞ</t>
  </si>
  <si>
    <t>2-2</t>
  </si>
  <si>
    <t>0-4</t>
  </si>
  <si>
    <t>4-0</t>
  </si>
  <si>
    <t>3-1</t>
  </si>
  <si>
    <t>3-1</t>
  </si>
  <si>
    <t>Ｓｏｌｅｉｌ</t>
  </si>
  <si>
    <t>すくらっち</t>
  </si>
  <si>
    <t>FAMKS</t>
  </si>
  <si>
    <t>UVF</t>
  </si>
  <si>
    <t>RAGANUTS</t>
  </si>
  <si>
    <t>1-3</t>
  </si>
  <si>
    <t>球遊ﾗﾝﾗﾝ</t>
  </si>
  <si>
    <t>上げラミ</t>
  </si>
  <si>
    <t>ＪＣＳＷ</t>
  </si>
  <si>
    <t>BUTACK　B</t>
  </si>
  <si>
    <t>amicimiei</t>
  </si>
  <si>
    <t>浦和VC</t>
  </si>
  <si>
    <t>Soleil</t>
  </si>
  <si>
    <t>球遊
ﾗﾝﾗﾝ</t>
  </si>
  <si>
    <t>1-1</t>
  </si>
  <si>
    <t>2-0</t>
  </si>
  <si>
    <t>0-2</t>
  </si>
  <si>
    <t>浦和ＶＣ★Ｂ★</t>
  </si>
  <si>
    <t>球遊ランラン</t>
  </si>
  <si>
    <t>ＦＬＯＭＯＸ</t>
  </si>
  <si>
    <t>mi：zoo</t>
  </si>
  <si>
    <t>mi:zoo</t>
  </si>
  <si>
    <t>mi:zoo</t>
  </si>
  <si>
    <t>BUTACK　Ｂ</t>
  </si>
  <si>
    <t>ａｍｉｃｉｍｉｅｉ</t>
  </si>
  <si>
    <t>DOLLAR’Ｓ</t>
  </si>
  <si>
    <t>DOLLAR'S</t>
  </si>
  <si>
    <t>シックスモンキーズ</t>
  </si>
  <si>
    <t>シックスモンキーズ</t>
  </si>
  <si>
    <t>ＢＥＥＲＳ</t>
  </si>
  <si>
    <t>ＢＥＥＲＳ</t>
  </si>
  <si>
    <t>ＵＶＦ</t>
  </si>
  <si>
    <t>ＦＡＭＫＳ</t>
  </si>
  <si>
    <t>遠藤　祐子</t>
  </si>
  <si>
    <t>武井　美矢子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</si>
</sst>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0</xdr:rowOff>
    </xdr:from>
    <xdr:to>
      <xdr:col>7</xdr:col>
      <xdr:colOff>409575</xdr:colOff>
      <xdr:row>11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0</xdr:row>
      <xdr:rowOff>0</xdr:rowOff>
    </xdr:from>
    <xdr:to>
      <xdr:col>11</xdr:col>
      <xdr:colOff>276225</xdr:colOff>
      <xdr:row>11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3</xdr:col>
      <xdr:colOff>542925</xdr:colOff>
      <xdr:row>23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574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12</xdr:row>
      <xdr:rowOff>0</xdr:rowOff>
    </xdr:from>
    <xdr:to>
      <xdr:col>7</xdr:col>
      <xdr:colOff>409575</xdr:colOff>
      <xdr:row>23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9850" y="20574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11</xdr:col>
      <xdr:colOff>276225</xdr:colOff>
      <xdr:row>23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20574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542925</xdr:colOff>
      <xdr:row>35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1148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24</xdr:row>
      <xdr:rowOff>0</xdr:rowOff>
    </xdr:from>
    <xdr:to>
      <xdr:col>7</xdr:col>
      <xdr:colOff>409575</xdr:colOff>
      <xdr:row>35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41148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24</xdr:row>
      <xdr:rowOff>0</xdr:rowOff>
    </xdr:from>
    <xdr:to>
      <xdr:col>11</xdr:col>
      <xdr:colOff>276225</xdr:colOff>
      <xdr:row>35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41148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3</xdr:col>
      <xdr:colOff>542925</xdr:colOff>
      <xdr:row>47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1722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36</xdr:row>
      <xdr:rowOff>0</xdr:rowOff>
    </xdr:from>
    <xdr:to>
      <xdr:col>7</xdr:col>
      <xdr:colOff>409575</xdr:colOff>
      <xdr:row>47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09850" y="61722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36</xdr:row>
      <xdr:rowOff>0</xdr:rowOff>
    </xdr:from>
    <xdr:to>
      <xdr:col>11</xdr:col>
      <xdr:colOff>276225</xdr:colOff>
      <xdr:row>47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19700" y="61722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542925</xdr:colOff>
      <xdr:row>59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2296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48</xdr:row>
      <xdr:rowOff>0</xdr:rowOff>
    </xdr:from>
    <xdr:to>
      <xdr:col>7</xdr:col>
      <xdr:colOff>409575</xdr:colOff>
      <xdr:row>59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82296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48</xdr:row>
      <xdr:rowOff>0</xdr:rowOff>
    </xdr:from>
    <xdr:to>
      <xdr:col>11</xdr:col>
      <xdr:colOff>276225</xdr:colOff>
      <xdr:row>59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19700" y="82296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542925</xdr:colOff>
      <xdr:row>71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2870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60</xdr:row>
      <xdr:rowOff>0</xdr:rowOff>
    </xdr:from>
    <xdr:to>
      <xdr:col>7</xdr:col>
      <xdr:colOff>409575</xdr:colOff>
      <xdr:row>71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09850" y="102870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60</xdr:row>
      <xdr:rowOff>0</xdr:rowOff>
    </xdr:from>
    <xdr:to>
      <xdr:col>11</xdr:col>
      <xdr:colOff>276225</xdr:colOff>
      <xdr:row>71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19700" y="10287000"/>
          <a:ext cx="26003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2510;&#12464;&#12490;~1\LOCALS~1\Temp\1227musasin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（後半）"/>
      <sheetName val="Format（前半）"/>
      <sheetName val="写真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spans="1:29" ht="13.5">
      <c r="A1" t="s">
        <v>26</v>
      </c>
      <c r="J1" s="19"/>
      <c r="K1" s="19"/>
      <c r="L1" s="19"/>
      <c r="M1" s="19"/>
      <c r="N1" s="19"/>
      <c r="O1" s="19"/>
      <c r="P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0:29" ht="13.5">
      <c r="J2" s="19"/>
      <c r="K2" s="19"/>
      <c r="L2" s="19"/>
      <c r="M2" s="19"/>
      <c r="N2" s="19"/>
      <c r="O2" s="19"/>
      <c r="P2" s="1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3.5">
      <c r="A3" t="s">
        <v>0</v>
      </c>
      <c r="J3" s="19"/>
      <c r="K3" s="19"/>
      <c r="L3" s="19"/>
      <c r="M3" s="19"/>
      <c r="N3" s="19"/>
      <c r="O3" s="19"/>
      <c r="P3" s="1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0:29" ht="13.5">
      <c r="J4" s="19"/>
      <c r="K4" s="19"/>
      <c r="L4" s="19"/>
      <c r="M4" s="19"/>
      <c r="N4" s="19"/>
      <c r="O4" s="19"/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ht="13.5">
      <c r="A5" t="s">
        <v>17</v>
      </c>
    </row>
    <row r="7" spans="1:25" ht="27" customHeight="1">
      <c r="A7" s="21" t="s">
        <v>3</v>
      </c>
      <c r="B7" s="22"/>
      <c r="C7" s="22"/>
      <c r="D7" s="22"/>
      <c r="E7" s="22"/>
      <c r="F7" s="22"/>
      <c r="G7" s="22"/>
      <c r="H7" s="23"/>
      <c r="J7" s="21" t="s">
        <v>13</v>
      </c>
      <c r="K7" s="22"/>
      <c r="L7" s="23"/>
      <c r="M7" s="24" t="s">
        <v>31</v>
      </c>
      <c r="N7" s="24"/>
      <c r="O7" s="24"/>
      <c r="P7" s="24"/>
      <c r="Q7" s="24"/>
      <c r="R7" s="1">
        <v>25</v>
      </c>
      <c r="S7" s="2" t="s">
        <v>25</v>
      </c>
      <c r="T7" s="3">
        <v>16</v>
      </c>
      <c r="U7" s="24" t="s">
        <v>42</v>
      </c>
      <c r="V7" s="24"/>
      <c r="W7" s="24"/>
      <c r="X7" s="24"/>
      <c r="Y7" s="24"/>
    </row>
    <row r="8" spans="1:8" ht="27" customHeight="1">
      <c r="A8" s="5" t="s">
        <v>1</v>
      </c>
      <c r="B8" s="21" t="s">
        <v>31</v>
      </c>
      <c r="C8" s="22"/>
      <c r="D8" s="22"/>
      <c r="E8" s="22"/>
      <c r="F8" s="22"/>
      <c r="G8" s="22"/>
      <c r="H8" s="23"/>
    </row>
    <row r="9" spans="1:31" ht="27" customHeight="1">
      <c r="A9" s="4" t="s">
        <v>2</v>
      </c>
      <c r="B9" s="21" t="s">
        <v>42</v>
      </c>
      <c r="C9" s="22"/>
      <c r="D9" s="22"/>
      <c r="E9" s="22"/>
      <c r="F9" s="22"/>
      <c r="G9" s="22"/>
      <c r="H9" s="23"/>
      <c r="J9" s="21" t="s">
        <v>20</v>
      </c>
      <c r="K9" s="22"/>
      <c r="L9" s="23"/>
      <c r="M9" s="21" t="str">
        <f>J10</f>
        <v>浦和VC</v>
      </c>
      <c r="N9" s="22"/>
      <c r="O9" s="23"/>
      <c r="P9" s="21" t="str">
        <f>J11</f>
        <v>Soleil</v>
      </c>
      <c r="Q9" s="22"/>
      <c r="R9" s="23"/>
      <c r="S9" s="21" t="str">
        <f>J12</f>
        <v>BUTACK</v>
      </c>
      <c r="T9" s="22"/>
      <c r="U9" s="23"/>
      <c r="V9" s="21" t="s">
        <v>4</v>
      </c>
      <c r="W9" s="23"/>
      <c r="X9" s="21" t="s">
        <v>5</v>
      </c>
      <c r="Y9" s="23"/>
      <c r="Z9" s="21" t="s">
        <v>6</v>
      </c>
      <c r="AA9" s="23"/>
      <c r="AB9" s="21" t="s">
        <v>7</v>
      </c>
      <c r="AC9" s="23"/>
      <c r="AD9" s="21" t="s">
        <v>3</v>
      </c>
      <c r="AE9" s="23"/>
    </row>
    <row r="10" spans="1:31" ht="27" customHeight="1">
      <c r="A10" s="4" t="s">
        <v>8</v>
      </c>
      <c r="B10" s="21" t="s">
        <v>58</v>
      </c>
      <c r="C10" s="22"/>
      <c r="D10" s="22"/>
      <c r="E10" s="22"/>
      <c r="F10" s="22"/>
      <c r="G10" s="22"/>
      <c r="H10" s="23"/>
      <c r="J10" s="21" t="s">
        <v>52</v>
      </c>
      <c r="K10" s="22"/>
      <c r="L10" s="23"/>
      <c r="M10" s="27"/>
      <c r="N10" s="28"/>
      <c r="O10" s="29"/>
      <c r="P10" s="1">
        <v>24</v>
      </c>
      <c r="Q10" s="2" t="s">
        <v>25</v>
      </c>
      <c r="R10" s="3">
        <v>26</v>
      </c>
      <c r="S10" s="1">
        <v>25</v>
      </c>
      <c r="T10" s="2" t="s">
        <v>25</v>
      </c>
      <c r="U10" s="3">
        <v>23</v>
      </c>
      <c r="V10" s="21">
        <f>SUM(P10+S10)</f>
        <v>49</v>
      </c>
      <c r="W10" s="23"/>
      <c r="X10" s="21">
        <f>SUM(R10+U10)</f>
        <v>49</v>
      </c>
      <c r="Y10" s="23"/>
      <c r="Z10" s="21">
        <f>SUM(V10-X10)</f>
        <v>0</v>
      </c>
      <c r="AA10" s="23"/>
      <c r="AB10" s="32" t="s">
        <v>55</v>
      </c>
      <c r="AC10" s="33"/>
      <c r="AD10" s="21">
        <v>2</v>
      </c>
      <c r="AE10" s="23"/>
    </row>
    <row r="11" spans="1:31" ht="27" customHeight="1">
      <c r="A11" s="4" t="s">
        <v>9</v>
      </c>
      <c r="B11" s="21" t="s">
        <v>59</v>
      </c>
      <c r="C11" s="22"/>
      <c r="D11" s="22"/>
      <c r="E11" s="22"/>
      <c r="F11" s="22"/>
      <c r="G11" s="22"/>
      <c r="H11" s="23"/>
      <c r="J11" s="21" t="s">
        <v>53</v>
      </c>
      <c r="K11" s="22"/>
      <c r="L11" s="23"/>
      <c r="M11" s="1">
        <v>26</v>
      </c>
      <c r="N11" s="2" t="s">
        <v>25</v>
      </c>
      <c r="O11" s="3">
        <v>24</v>
      </c>
      <c r="P11" s="27"/>
      <c r="Q11" s="28"/>
      <c r="R11" s="29"/>
      <c r="S11" s="1">
        <v>20</v>
      </c>
      <c r="T11" s="2" t="s">
        <v>25</v>
      </c>
      <c r="U11" s="3">
        <v>25</v>
      </c>
      <c r="V11" s="21">
        <f>SUM(M11+S11)</f>
        <v>46</v>
      </c>
      <c r="W11" s="23"/>
      <c r="X11" s="21">
        <f>SUM(O11+U11)</f>
        <v>49</v>
      </c>
      <c r="Y11" s="23"/>
      <c r="Z11" s="21">
        <f>SUM(V11-X11)</f>
        <v>-3</v>
      </c>
      <c r="AA11" s="23"/>
      <c r="AB11" s="32" t="s">
        <v>55</v>
      </c>
      <c r="AC11" s="33"/>
      <c r="AD11" s="21">
        <v>3</v>
      </c>
      <c r="AE11" s="23"/>
    </row>
    <row r="12" spans="1:31" ht="27" customHeight="1">
      <c r="A12" s="4" t="s">
        <v>10</v>
      </c>
      <c r="B12" s="21" t="s">
        <v>41</v>
      </c>
      <c r="C12" s="22"/>
      <c r="D12" s="22"/>
      <c r="E12" s="22"/>
      <c r="F12" s="22"/>
      <c r="G12" s="22"/>
      <c r="H12" s="23"/>
      <c r="J12" s="21" t="s">
        <v>31</v>
      </c>
      <c r="K12" s="22"/>
      <c r="L12" s="23"/>
      <c r="M12" s="1">
        <v>23</v>
      </c>
      <c r="N12" s="2" t="s">
        <v>25</v>
      </c>
      <c r="O12" s="3">
        <v>25</v>
      </c>
      <c r="P12" s="1">
        <v>25</v>
      </c>
      <c r="Q12" s="2" t="s">
        <v>25</v>
      </c>
      <c r="R12" s="3">
        <v>20</v>
      </c>
      <c r="S12" s="27"/>
      <c r="T12" s="28"/>
      <c r="U12" s="29"/>
      <c r="V12" s="24">
        <f>SUM(M12+P12)</f>
        <v>48</v>
      </c>
      <c r="W12" s="24"/>
      <c r="X12" s="24">
        <f>SUM(O12+R12)</f>
        <v>45</v>
      </c>
      <c r="Y12" s="24"/>
      <c r="Z12" s="24">
        <f>SUM(V12-X12)</f>
        <v>3</v>
      </c>
      <c r="AA12" s="24"/>
      <c r="AB12" s="32" t="s">
        <v>55</v>
      </c>
      <c r="AC12" s="33"/>
      <c r="AD12" s="24">
        <v>1</v>
      </c>
      <c r="AE12" s="24"/>
    </row>
    <row r="13" spans="1:8" ht="27" customHeight="1">
      <c r="A13" s="4" t="s">
        <v>11</v>
      </c>
      <c r="B13" s="21" t="s">
        <v>60</v>
      </c>
      <c r="C13" s="22"/>
      <c r="D13" s="22"/>
      <c r="E13" s="22"/>
      <c r="F13" s="22"/>
      <c r="G13" s="22"/>
      <c r="H13" s="23"/>
    </row>
    <row r="14" spans="1:31" ht="27" customHeight="1">
      <c r="A14" s="4" t="s">
        <v>12</v>
      </c>
      <c r="B14" s="21" t="s">
        <v>74</v>
      </c>
      <c r="C14" s="22"/>
      <c r="D14" s="22"/>
      <c r="E14" s="22"/>
      <c r="F14" s="22"/>
      <c r="G14" s="22"/>
      <c r="H14" s="23"/>
      <c r="J14" s="21" t="s">
        <v>21</v>
      </c>
      <c r="K14" s="22"/>
      <c r="L14" s="23"/>
      <c r="M14" s="21" t="str">
        <f>J15</f>
        <v>球遊
ﾗﾝﾗﾝ</v>
      </c>
      <c r="N14" s="22"/>
      <c r="O14" s="23"/>
      <c r="P14" s="21" t="str">
        <f>J16</f>
        <v>すくらっち</v>
      </c>
      <c r="Q14" s="22"/>
      <c r="R14" s="23"/>
      <c r="S14" s="21" t="str">
        <f>J17</f>
        <v>FLOMOX</v>
      </c>
      <c r="T14" s="22"/>
      <c r="U14" s="23"/>
      <c r="V14" s="21" t="s">
        <v>4</v>
      </c>
      <c r="W14" s="23"/>
      <c r="X14" s="21" t="s">
        <v>5</v>
      </c>
      <c r="Y14" s="23"/>
      <c r="Z14" s="21" t="s">
        <v>6</v>
      </c>
      <c r="AA14" s="23"/>
      <c r="AB14" s="21" t="s">
        <v>7</v>
      </c>
      <c r="AC14" s="23"/>
      <c r="AD14" s="21" t="s">
        <v>3</v>
      </c>
      <c r="AE14" s="23"/>
    </row>
    <row r="15" spans="10:31" ht="27" customHeight="1">
      <c r="J15" s="26" t="s">
        <v>54</v>
      </c>
      <c r="K15" s="22"/>
      <c r="L15" s="23"/>
      <c r="M15" s="27"/>
      <c r="N15" s="28"/>
      <c r="O15" s="29"/>
      <c r="P15" s="1">
        <v>19</v>
      </c>
      <c r="Q15" s="2" t="s">
        <v>25</v>
      </c>
      <c r="R15" s="3">
        <v>25</v>
      </c>
      <c r="S15" s="1">
        <v>29</v>
      </c>
      <c r="T15" s="2" t="s">
        <v>25</v>
      </c>
      <c r="U15" s="3">
        <v>27</v>
      </c>
      <c r="V15" s="21">
        <f>SUM(P15+S15)</f>
        <v>48</v>
      </c>
      <c r="W15" s="23"/>
      <c r="X15" s="21">
        <f>SUM(R15+U15)</f>
        <v>52</v>
      </c>
      <c r="Y15" s="23"/>
      <c r="Z15" s="21">
        <f>SUM(V15-X15)</f>
        <v>-4</v>
      </c>
      <c r="AA15" s="23"/>
      <c r="AB15" s="32" t="s">
        <v>55</v>
      </c>
      <c r="AC15" s="33"/>
      <c r="AD15" s="21">
        <v>2</v>
      </c>
      <c r="AE15" s="23"/>
    </row>
    <row r="16" spans="10:31" ht="27" customHeight="1">
      <c r="J16" s="21" t="s">
        <v>42</v>
      </c>
      <c r="K16" s="22"/>
      <c r="L16" s="23"/>
      <c r="M16" s="1">
        <v>25</v>
      </c>
      <c r="N16" s="2" t="s">
        <v>25</v>
      </c>
      <c r="O16" s="3">
        <v>19</v>
      </c>
      <c r="P16" s="27"/>
      <c r="Q16" s="28"/>
      <c r="R16" s="29"/>
      <c r="S16" s="1">
        <v>25</v>
      </c>
      <c r="T16" s="2" t="s">
        <v>25</v>
      </c>
      <c r="U16" s="3">
        <v>9</v>
      </c>
      <c r="V16" s="21">
        <f>SUM(M16+S16)</f>
        <v>50</v>
      </c>
      <c r="W16" s="23"/>
      <c r="X16" s="21">
        <f>SUM(O16+U16)</f>
        <v>28</v>
      </c>
      <c r="Y16" s="23"/>
      <c r="Z16" s="21">
        <f>SUM(V16-X16)</f>
        <v>22</v>
      </c>
      <c r="AA16" s="23"/>
      <c r="AB16" s="32" t="s">
        <v>56</v>
      </c>
      <c r="AC16" s="33"/>
      <c r="AD16" s="21">
        <v>1</v>
      </c>
      <c r="AE16" s="23"/>
    </row>
    <row r="17" spans="10:31" ht="27" customHeight="1">
      <c r="J17" s="21" t="s">
        <v>32</v>
      </c>
      <c r="K17" s="22"/>
      <c r="L17" s="23"/>
      <c r="M17" s="1">
        <v>27</v>
      </c>
      <c r="N17" s="2" t="s">
        <v>25</v>
      </c>
      <c r="O17" s="3">
        <v>29</v>
      </c>
      <c r="P17" s="1">
        <v>9</v>
      </c>
      <c r="Q17" s="2" t="s">
        <v>25</v>
      </c>
      <c r="R17" s="3">
        <v>25</v>
      </c>
      <c r="S17" s="27"/>
      <c r="T17" s="28"/>
      <c r="U17" s="29"/>
      <c r="V17" s="24">
        <f>SUM(M17+P17)</f>
        <v>36</v>
      </c>
      <c r="W17" s="24"/>
      <c r="X17" s="24">
        <f>SUM(O17+R17)</f>
        <v>54</v>
      </c>
      <c r="Y17" s="24"/>
      <c r="Z17" s="24">
        <f>SUM(V17-X17)</f>
        <v>-18</v>
      </c>
      <c r="AA17" s="24"/>
      <c r="AB17" s="32" t="s">
        <v>57</v>
      </c>
      <c r="AC17" s="33"/>
      <c r="AD17" s="24">
        <v>3</v>
      </c>
      <c r="AE17" s="24"/>
    </row>
    <row r="18" ht="27" customHeight="1"/>
    <row r="19" spans="10:31" ht="27" customHeight="1">
      <c r="J19" s="8"/>
      <c r="K19" s="8"/>
      <c r="L19" s="8"/>
      <c r="M19" s="16"/>
      <c r="N19" s="8"/>
      <c r="O19" s="16"/>
      <c r="P19" s="16"/>
      <c r="Q19" s="8"/>
      <c r="R19" s="16"/>
      <c r="S19" s="8"/>
      <c r="T19" s="8"/>
      <c r="U19" s="8"/>
      <c r="V19" s="8"/>
      <c r="W19" s="8"/>
      <c r="X19" s="8"/>
      <c r="Y19" s="8"/>
      <c r="Z19" s="8"/>
      <c r="AA19" s="8"/>
      <c r="AB19" s="17"/>
      <c r="AC19" s="17"/>
      <c r="AD19" s="8"/>
      <c r="AE19" s="8"/>
    </row>
    <row r="20" ht="14.25" customHeight="1">
      <c r="A20" t="s">
        <v>16</v>
      </c>
    </row>
    <row r="21" ht="14.25" customHeight="1"/>
    <row r="22" spans="1:25" ht="27" customHeight="1">
      <c r="A22" s="21" t="s">
        <v>3</v>
      </c>
      <c r="B22" s="22"/>
      <c r="C22" s="22"/>
      <c r="D22" s="22"/>
      <c r="E22" s="22"/>
      <c r="F22" s="22"/>
      <c r="G22" s="22"/>
      <c r="H22" s="23"/>
      <c r="J22" s="21" t="s">
        <v>13</v>
      </c>
      <c r="K22" s="22"/>
      <c r="L22" s="23"/>
      <c r="M22" s="24" t="s">
        <v>29</v>
      </c>
      <c r="N22" s="24"/>
      <c r="O22" s="24"/>
      <c r="P22" s="24"/>
      <c r="Q22" s="24"/>
      <c r="R22" s="1">
        <v>25</v>
      </c>
      <c r="S22" s="2" t="s">
        <v>25</v>
      </c>
      <c r="T22" s="3">
        <v>16</v>
      </c>
      <c r="U22" s="24" t="s">
        <v>63</v>
      </c>
      <c r="V22" s="24"/>
      <c r="W22" s="24"/>
      <c r="X22" s="24"/>
      <c r="Y22" s="24"/>
    </row>
    <row r="23" spans="1:12" ht="27" customHeight="1">
      <c r="A23" s="5" t="s">
        <v>1</v>
      </c>
      <c r="B23" s="21" t="s">
        <v>29</v>
      </c>
      <c r="C23" s="22"/>
      <c r="D23" s="22"/>
      <c r="E23" s="22"/>
      <c r="F23" s="22"/>
      <c r="G23" s="22"/>
      <c r="H23" s="23"/>
      <c r="J23" s="37"/>
      <c r="K23" s="37"/>
      <c r="L23" s="37"/>
    </row>
    <row r="24" spans="1:31" ht="27" customHeight="1">
      <c r="A24" s="4" t="s">
        <v>2</v>
      </c>
      <c r="B24" s="21" t="s">
        <v>62</v>
      </c>
      <c r="C24" s="22"/>
      <c r="D24" s="22"/>
      <c r="E24" s="22"/>
      <c r="F24" s="22"/>
      <c r="G24" s="22"/>
      <c r="H24" s="23"/>
      <c r="J24" s="21" t="s">
        <v>22</v>
      </c>
      <c r="K24" s="22"/>
      <c r="L24" s="23"/>
      <c r="M24" s="21" t="str">
        <f>J25</f>
        <v>mi：zoo</v>
      </c>
      <c r="N24" s="22"/>
      <c r="O24" s="23"/>
      <c r="P24" s="21" t="str">
        <f>J26</f>
        <v>DOLLAR'S</v>
      </c>
      <c r="Q24" s="22"/>
      <c r="R24" s="23"/>
      <c r="S24" s="21" t="str">
        <f>J27</f>
        <v>amicimiei</v>
      </c>
      <c r="T24" s="22"/>
      <c r="U24" s="23"/>
      <c r="V24" s="24" t="s">
        <v>4</v>
      </c>
      <c r="W24" s="25"/>
      <c r="X24" s="24" t="s">
        <v>5</v>
      </c>
      <c r="Y24" s="24"/>
      <c r="Z24" s="24" t="s">
        <v>6</v>
      </c>
      <c r="AA24" s="24"/>
      <c r="AB24" s="24" t="s">
        <v>7</v>
      </c>
      <c r="AC24" s="24"/>
      <c r="AD24" s="21" t="s">
        <v>3</v>
      </c>
      <c r="AE24" s="23"/>
    </row>
    <row r="25" spans="1:31" ht="27" customHeight="1">
      <c r="A25" s="4" t="s">
        <v>8</v>
      </c>
      <c r="B25" s="21" t="s">
        <v>64</v>
      </c>
      <c r="C25" s="22"/>
      <c r="D25" s="22"/>
      <c r="E25" s="22"/>
      <c r="F25" s="22"/>
      <c r="G25" s="22"/>
      <c r="H25" s="23"/>
      <c r="J25" s="21" t="s">
        <v>61</v>
      </c>
      <c r="K25" s="22"/>
      <c r="L25" s="23"/>
      <c r="M25" s="30"/>
      <c r="N25" s="31"/>
      <c r="O25" s="31"/>
      <c r="P25" s="1">
        <v>25</v>
      </c>
      <c r="Q25" s="2" t="s">
        <v>25</v>
      </c>
      <c r="R25" s="3">
        <v>19</v>
      </c>
      <c r="S25" s="1">
        <v>25</v>
      </c>
      <c r="T25" s="2" t="s">
        <v>25</v>
      </c>
      <c r="U25" s="3">
        <v>16</v>
      </c>
      <c r="V25" s="24">
        <f>SUM(P25+S25)</f>
        <v>50</v>
      </c>
      <c r="W25" s="24"/>
      <c r="X25" s="24">
        <f>SUM(R25+U25)</f>
        <v>35</v>
      </c>
      <c r="Y25" s="24"/>
      <c r="Z25" s="24">
        <f>SUM(V25-X25)</f>
        <v>15</v>
      </c>
      <c r="AA25" s="24"/>
      <c r="AB25" s="34" t="s">
        <v>56</v>
      </c>
      <c r="AC25" s="34"/>
      <c r="AD25" s="24">
        <v>1</v>
      </c>
      <c r="AE25" s="24"/>
    </row>
    <row r="26" spans="1:31" ht="27" customHeight="1">
      <c r="A26" s="4" t="s">
        <v>9</v>
      </c>
      <c r="B26" s="21" t="s">
        <v>65</v>
      </c>
      <c r="C26" s="22"/>
      <c r="D26" s="22"/>
      <c r="E26" s="22"/>
      <c r="F26" s="22"/>
      <c r="G26" s="22"/>
      <c r="H26" s="23"/>
      <c r="J26" s="21" t="s">
        <v>67</v>
      </c>
      <c r="K26" s="22"/>
      <c r="L26" s="23"/>
      <c r="M26" s="1">
        <v>19</v>
      </c>
      <c r="N26" s="2" t="s">
        <v>25</v>
      </c>
      <c r="O26" s="3">
        <v>25</v>
      </c>
      <c r="P26" s="38"/>
      <c r="Q26" s="38"/>
      <c r="R26" s="38"/>
      <c r="S26" s="1">
        <v>17</v>
      </c>
      <c r="T26" s="2" t="s">
        <v>25</v>
      </c>
      <c r="U26" s="3">
        <v>25</v>
      </c>
      <c r="V26" s="24">
        <f>SUM(M26+S26)</f>
        <v>36</v>
      </c>
      <c r="W26" s="24"/>
      <c r="X26" s="24">
        <f>SUM(O26+U26)</f>
        <v>50</v>
      </c>
      <c r="Y26" s="24"/>
      <c r="Z26" s="24">
        <f>SUM(V26-X26)</f>
        <v>-14</v>
      </c>
      <c r="AA26" s="24"/>
      <c r="AB26" s="32" t="s">
        <v>57</v>
      </c>
      <c r="AC26" s="33"/>
      <c r="AD26" s="24">
        <v>3</v>
      </c>
      <c r="AE26" s="24"/>
    </row>
    <row r="27" spans="1:31" ht="27" customHeight="1">
      <c r="A27" s="4" t="s">
        <v>10</v>
      </c>
      <c r="B27" s="21" t="s">
        <v>45</v>
      </c>
      <c r="C27" s="22"/>
      <c r="D27" s="22"/>
      <c r="E27" s="22"/>
      <c r="F27" s="22"/>
      <c r="G27" s="22"/>
      <c r="H27" s="23"/>
      <c r="J27" s="21" t="s">
        <v>51</v>
      </c>
      <c r="K27" s="22"/>
      <c r="L27" s="23"/>
      <c r="M27" s="1">
        <v>16</v>
      </c>
      <c r="N27" s="2" t="s">
        <v>25</v>
      </c>
      <c r="O27" s="3">
        <v>25</v>
      </c>
      <c r="P27" s="1">
        <v>25</v>
      </c>
      <c r="Q27" s="2" t="s">
        <v>25</v>
      </c>
      <c r="R27" s="3">
        <v>17</v>
      </c>
      <c r="S27" s="27"/>
      <c r="T27" s="28"/>
      <c r="U27" s="29"/>
      <c r="V27" s="24">
        <f>SUM(M27+P27)</f>
        <v>41</v>
      </c>
      <c r="W27" s="24"/>
      <c r="X27" s="24">
        <f>SUM(O27+R27)</f>
        <v>42</v>
      </c>
      <c r="Y27" s="24"/>
      <c r="Z27" s="24">
        <f>SUM(V27-X27)</f>
        <v>-1</v>
      </c>
      <c r="AA27" s="24"/>
      <c r="AB27" s="34" t="s">
        <v>55</v>
      </c>
      <c r="AC27" s="34"/>
      <c r="AD27" s="24">
        <v>2</v>
      </c>
      <c r="AE27" s="24"/>
    </row>
    <row r="28" spans="1:8" ht="27" customHeight="1">
      <c r="A28" s="4" t="s">
        <v>11</v>
      </c>
      <c r="B28" s="21" t="s">
        <v>66</v>
      </c>
      <c r="C28" s="22"/>
      <c r="D28" s="22"/>
      <c r="E28" s="22"/>
      <c r="F28" s="22"/>
      <c r="G28" s="22"/>
      <c r="H28" s="23"/>
    </row>
    <row r="29" spans="1:31" ht="27" customHeight="1">
      <c r="A29" s="4" t="s">
        <v>12</v>
      </c>
      <c r="B29" s="21" t="s">
        <v>75</v>
      </c>
      <c r="C29" s="22"/>
      <c r="D29" s="22"/>
      <c r="E29" s="22"/>
      <c r="F29" s="22"/>
      <c r="G29" s="22"/>
      <c r="H29" s="23"/>
      <c r="J29" s="21" t="s">
        <v>23</v>
      </c>
      <c r="K29" s="22"/>
      <c r="L29" s="23"/>
      <c r="M29" s="21" t="str">
        <f>J30</f>
        <v>都道府県</v>
      </c>
      <c r="N29" s="22"/>
      <c r="O29" s="23"/>
      <c r="P29" s="21" t="str">
        <f>J31</f>
        <v>RAGANUTS</v>
      </c>
      <c r="Q29" s="22"/>
      <c r="R29" s="23"/>
      <c r="S29" s="26" t="str">
        <f>J32</f>
        <v>BUTACK　B</v>
      </c>
      <c r="T29" s="35"/>
      <c r="U29" s="36"/>
      <c r="V29" s="24" t="s">
        <v>4</v>
      </c>
      <c r="W29" s="25"/>
      <c r="X29" s="24" t="s">
        <v>5</v>
      </c>
      <c r="Y29" s="24"/>
      <c r="Z29" s="24" t="s">
        <v>6</v>
      </c>
      <c r="AA29" s="24"/>
      <c r="AB29" s="24" t="s">
        <v>7</v>
      </c>
      <c r="AC29" s="24"/>
      <c r="AD29" s="21" t="s">
        <v>3</v>
      </c>
      <c r="AE29" s="23"/>
    </row>
    <row r="30" spans="10:31" ht="27" customHeight="1">
      <c r="J30" s="21" t="s">
        <v>29</v>
      </c>
      <c r="K30" s="22"/>
      <c r="L30" s="23"/>
      <c r="M30" s="30"/>
      <c r="N30" s="31"/>
      <c r="O30" s="31"/>
      <c r="P30" s="1">
        <v>25</v>
      </c>
      <c r="Q30" s="2" t="s">
        <v>25</v>
      </c>
      <c r="R30" s="3">
        <v>18</v>
      </c>
      <c r="S30" s="1">
        <v>25</v>
      </c>
      <c r="T30" s="2" t="s">
        <v>25</v>
      </c>
      <c r="U30" s="3">
        <v>21</v>
      </c>
      <c r="V30" s="24">
        <f>SUM(P30+S30)</f>
        <v>50</v>
      </c>
      <c r="W30" s="24"/>
      <c r="X30" s="24">
        <f>SUM(R30+U30)</f>
        <v>39</v>
      </c>
      <c r="Y30" s="24"/>
      <c r="Z30" s="24">
        <f>SUM(V30-X30)</f>
        <v>11</v>
      </c>
      <c r="AA30" s="24"/>
      <c r="AB30" s="34" t="s">
        <v>56</v>
      </c>
      <c r="AC30" s="34"/>
      <c r="AD30" s="24">
        <v>1</v>
      </c>
      <c r="AE30" s="24"/>
    </row>
    <row r="31" spans="10:31" ht="27" customHeight="1">
      <c r="J31" s="21" t="s">
        <v>45</v>
      </c>
      <c r="K31" s="22"/>
      <c r="L31" s="23"/>
      <c r="M31" s="1">
        <v>18</v>
      </c>
      <c r="N31" s="2" t="s">
        <v>25</v>
      </c>
      <c r="O31" s="3">
        <v>25</v>
      </c>
      <c r="P31" s="38"/>
      <c r="Q31" s="38"/>
      <c r="R31" s="38"/>
      <c r="S31" s="1">
        <v>11</v>
      </c>
      <c r="T31" s="2" t="s">
        <v>25</v>
      </c>
      <c r="U31" s="3">
        <v>25</v>
      </c>
      <c r="V31" s="24">
        <f>SUM(M31+S31)</f>
        <v>29</v>
      </c>
      <c r="W31" s="24"/>
      <c r="X31" s="24">
        <f>SUM(O31+U31)</f>
        <v>50</v>
      </c>
      <c r="Y31" s="24"/>
      <c r="Z31" s="24">
        <f>SUM(V31-X31)</f>
        <v>-21</v>
      </c>
      <c r="AA31" s="24"/>
      <c r="AB31" s="32" t="s">
        <v>57</v>
      </c>
      <c r="AC31" s="33"/>
      <c r="AD31" s="24">
        <v>3</v>
      </c>
      <c r="AE31" s="24"/>
    </row>
    <row r="32" spans="10:31" ht="27" customHeight="1">
      <c r="J32" s="26" t="s">
        <v>50</v>
      </c>
      <c r="K32" s="35"/>
      <c r="L32" s="36"/>
      <c r="M32" s="1">
        <v>21</v>
      </c>
      <c r="N32" s="2" t="s">
        <v>25</v>
      </c>
      <c r="O32" s="3">
        <v>25</v>
      </c>
      <c r="P32" s="1">
        <v>25</v>
      </c>
      <c r="Q32" s="2" t="s">
        <v>25</v>
      </c>
      <c r="R32" s="3">
        <v>11</v>
      </c>
      <c r="S32" s="27"/>
      <c r="T32" s="28"/>
      <c r="U32" s="29"/>
      <c r="V32" s="24">
        <f>SUM(M32+P32)</f>
        <v>46</v>
      </c>
      <c r="W32" s="24"/>
      <c r="X32" s="24">
        <f>SUM(O32+R32)</f>
        <v>36</v>
      </c>
      <c r="Y32" s="24"/>
      <c r="Z32" s="24">
        <f>SUM(V32-X32)</f>
        <v>10</v>
      </c>
      <c r="AA32" s="24"/>
      <c r="AB32" s="34" t="s">
        <v>55</v>
      </c>
      <c r="AC32" s="34"/>
      <c r="AD32" s="24">
        <v>2</v>
      </c>
      <c r="AE32" s="24"/>
    </row>
    <row r="33" ht="27" customHeight="1"/>
    <row r="34" ht="27" customHeight="1"/>
    <row r="35" ht="14.25" customHeight="1">
      <c r="A35" t="s">
        <v>15</v>
      </c>
    </row>
    <row r="36" ht="14.25" customHeight="1"/>
    <row r="37" spans="1:25" ht="27" customHeight="1">
      <c r="A37" s="21" t="s">
        <v>3</v>
      </c>
      <c r="B37" s="22"/>
      <c r="C37" s="22"/>
      <c r="D37" s="22"/>
      <c r="E37" s="22"/>
      <c r="F37" s="22"/>
      <c r="G37" s="22"/>
      <c r="H37" s="23"/>
      <c r="J37" s="21" t="s">
        <v>13</v>
      </c>
      <c r="K37" s="22"/>
      <c r="L37" s="23"/>
      <c r="M37" s="24" t="s">
        <v>69</v>
      </c>
      <c r="N37" s="24"/>
      <c r="O37" s="24"/>
      <c r="P37" s="24"/>
      <c r="Q37" s="24"/>
      <c r="R37" s="1">
        <v>25</v>
      </c>
      <c r="S37" s="2" t="s">
        <v>25</v>
      </c>
      <c r="T37" s="3">
        <v>14</v>
      </c>
      <c r="U37" s="24" t="s">
        <v>71</v>
      </c>
      <c r="V37" s="24"/>
      <c r="W37" s="24"/>
      <c r="X37" s="24"/>
      <c r="Y37" s="24"/>
    </row>
    <row r="38" spans="1:31" ht="27" customHeight="1">
      <c r="A38" s="5" t="s">
        <v>1</v>
      </c>
      <c r="B38" s="21" t="s">
        <v>68</v>
      </c>
      <c r="C38" s="22"/>
      <c r="D38" s="22"/>
      <c r="E38" s="22"/>
      <c r="F38" s="22"/>
      <c r="G38" s="22"/>
      <c r="H38" s="23"/>
      <c r="J38" s="6"/>
      <c r="K38" s="6"/>
      <c r="L38" s="6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27" customHeight="1">
      <c r="A39" s="4" t="s">
        <v>2</v>
      </c>
      <c r="B39" s="21" t="s">
        <v>70</v>
      </c>
      <c r="C39" s="22"/>
      <c r="D39" s="22"/>
      <c r="E39" s="22"/>
      <c r="F39" s="22"/>
      <c r="G39" s="22"/>
      <c r="H39" s="23"/>
      <c r="J39" s="21" t="s">
        <v>27</v>
      </c>
      <c r="K39" s="22"/>
      <c r="L39" s="23"/>
      <c r="M39" s="21" t="str">
        <f>J40</f>
        <v>ｼｯｸｽﾓﾝｷｰｽﾞ</v>
      </c>
      <c r="N39" s="22"/>
      <c r="O39" s="23"/>
      <c r="P39" s="21" t="str">
        <f>J41</f>
        <v>FAMKS</v>
      </c>
      <c r="Q39" s="22"/>
      <c r="R39" s="23"/>
      <c r="S39" s="21" t="str">
        <f>J42</f>
        <v>上げラミ</v>
      </c>
      <c r="T39" s="22"/>
      <c r="U39" s="23"/>
      <c r="V39" s="24" t="s">
        <v>4</v>
      </c>
      <c r="W39" s="25"/>
      <c r="X39" s="24" t="s">
        <v>5</v>
      </c>
      <c r="Y39" s="24"/>
      <c r="Z39" s="24" t="s">
        <v>6</v>
      </c>
      <c r="AA39" s="24"/>
      <c r="AB39" s="24" t="s">
        <v>7</v>
      </c>
      <c r="AC39" s="24"/>
      <c r="AD39" s="21" t="s">
        <v>3</v>
      </c>
      <c r="AE39" s="23"/>
    </row>
    <row r="40" spans="1:31" ht="27" customHeight="1">
      <c r="A40" s="4" t="s">
        <v>8</v>
      </c>
      <c r="B40" s="21" t="s">
        <v>48</v>
      </c>
      <c r="C40" s="22"/>
      <c r="D40" s="22"/>
      <c r="E40" s="22"/>
      <c r="F40" s="22"/>
      <c r="G40" s="22"/>
      <c r="H40" s="23"/>
      <c r="J40" s="39" t="s">
        <v>33</v>
      </c>
      <c r="K40" s="40"/>
      <c r="L40" s="41"/>
      <c r="M40" s="30"/>
      <c r="N40" s="31"/>
      <c r="O40" s="31"/>
      <c r="P40" s="1">
        <v>25</v>
      </c>
      <c r="Q40" s="2" t="s">
        <v>25</v>
      </c>
      <c r="R40" s="3">
        <v>15</v>
      </c>
      <c r="S40" s="1">
        <v>25</v>
      </c>
      <c r="T40" s="2" t="s">
        <v>25</v>
      </c>
      <c r="U40" s="3">
        <v>23</v>
      </c>
      <c r="V40" s="24">
        <f>SUM(P40+S40)</f>
        <v>50</v>
      </c>
      <c r="W40" s="24"/>
      <c r="X40" s="24">
        <f>SUM(R40+U40)</f>
        <v>38</v>
      </c>
      <c r="Y40" s="24"/>
      <c r="Z40" s="24">
        <f>SUM(V40-X40)</f>
        <v>12</v>
      </c>
      <c r="AA40" s="24"/>
      <c r="AB40" s="34" t="s">
        <v>56</v>
      </c>
      <c r="AC40" s="34"/>
      <c r="AD40" s="24">
        <v>1</v>
      </c>
      <c r="AE40" s="24"/>
    </row>
    <row r="41" spans="1:31" ht="27" customHeight="1">
      <c r="A41" s="4" t="s">
        <v>9</v>
      </c>
      <c r="B41" s="21" t="s">
        <v>72</v>
      </c>
      <c r="C41" s="22"/>
      <c r="D41" s="22"/>
      <c r="E41" s="22"/>
      <c r="F41" s="22"/>
      <c r="G41" s="22"/>
      <c r="H41" s="23"/>
      <c r="J41" s="21" t="s">
        <v>43</v>
      </c>
      <c r="K41" s="22"/>
      <c r="L41" s="23"/>
      <c r="M41" s="1">
        <v>15</v>
      </c>
      <c r="N41" s="2" t="s">
        <v>25</v>
      </c>
      <c r="O41" s="3">
        <v>25</v>
      </c>
      <c r="P41" s="38"/>
      <c r="Q41" s="38"/>
      <c r="R41" s="38"/>
      <c r="S41" s="1">
        <v>23</v>
      </c>
      <c r="T41" s="2" t="s">
        <v>25</v>
      </c>
      <c r="U41" s="3">
        <v>25</v>
      </c>
      <c r="V41" s="24">
        <f>SUM(M41+S41)</f>
        <v>38</v>
      </c>
      <c r="W41" s="24"/>
      <c r="X41" s="24">
        <f>SUM(O41+U41)</f>
        <v>50</v>
      </c>
      <c r="Y41" s="24"/>
      <c r="Z41" s="24">
        <f>SUM(V41-X41)</f>
        <v>-12</v>
      </c>
      <c r="AA41" s="24"/>
      <c r="AB41" s="32" t="s">
        <v>57</v>
      </c>
      <c r="AC41" s="33"/>
      <c r="AD41" s="24">
        <v>3</v>
      </c>
      <c r="AE41" s="24"/>
    </row>
    <row r="42" spans="1:31" ht="27" customHeight="1">
      <c r="A42" s="4" t="s">
        <v>10</v>
      </c>
      <c r="B42" s="21" t="s">
        <v>73</v>
      </c>
      <c r="C42" s="22"/>
      <c r="D42" s="22"/>
      <c r="E42" s="22"/>
      <c r="F42" s="22"/>
      <c r="G42" s="22"/>
      <c r="H42" s="23"/>
      <c r="J42" s="21" t="s">
        <v>48</v>
      </c>
      <c r="K42" s="22"/>
      <c r="L42" s="23"/>
      <c r="M42" s="1">
        <v>23</v>
      </c>
      <c r="N42" s="2" t="s">
        <v>25</v>
      </c>
      <c r="O42" s="3">
        <v>25</v>
      </c>
      <c r="P42" s="1">
        <v>25</v>
      </c>
      <c r="Q42" s="2" t="s">
        <v>25</v>
      </c>
      <c r="R42" s="3">
        <v>23</v>
      </c>
      <c r="S42" s="27"/>
      <c r="T42" s="28"/>
      <c r="U42" s="29"/>
      <c r="V42" s="24">
        <f>SUM(M42+P42)</f>
        <v>48</v>
      </c>
      <c r="W42" s="24"/>
      <c r="X42" s="24">
        <f>SUM(O42+R42)</f>
        <v>48</v>
      </c>
      <c r="Y42" s="24"/>
      <c r="Z42" s="24">
        <f>SUM(V42-X42)</f>
        <v>0</v>
      </c>
      <c r="AA42" s="24"/>
      <c r="AB42" s="34" t="s">
        <v>55</v>
      </c>
      <c r="AC42" s="34"/>
      <c r="AD42" s="24">
        <v>2</v>
      </c>
      <c r="AE42" s="24"/>
    </row>
    <row r="43" spans="1:8" ht="27" customHeight="1">
      <c r="A43" s="4" t="s">
        <v>11</v>
      </c>
      <c r="B43" s="21" t="s">
        <v>49</v>
      </c>
      <c r="C43" s="22"/>
      <c r="D43" s="22"/>
      <c r="E43" s="22"/>
      <c r="F43" s="22"/>
      <c r="G43" s="22"/>
      <c r="H43" s="23"/>
    </row>
    <row r="44" spans="10:31" ht="27" customHeight="1">
      <c r="J44" s="21" t="s">
        <v>28</v>
      </c>
      <c r="K44" s="22"/>
      <c r="L44" s="23"/>
      <c r="M44" s="21" t="str">
        <f>J45</f>
        <v>BEERS</v>
      </c>
      <c r="N44" s="22"/>
      <c r="O44" s="23"/>
      <c r="P44" s="21" t="str">
        <f>J46</f>
        <v>UVF</v>
      </c>
      <c r="Q44" s="22"/>
      <c r="R44" s="23"/>
      <c r="S44" s="26" t="str">
        <f>J47</f>
        <v>ＪＣＳＷ</v>
      </c>
      <c r="T44" s="35"/>
      <c r="U44" s="36"/>
      <c r="V44" s="24" t="s">
        <v>4</v>
      </c>
      <c r="W44" s="25"/>
      <c r="X44" s="24" t="s">
        <v>5</v>
      </c>
      <c r="Y44" s="24"/>
      <c r="Z44" s="24" t="s">
        <v>6</v>
      </c>
      <c r="AA44" s="24"/>
      <c r="AB44" s="24" t="s">
        <v>7</v>
      </c>
      <c r="AC44" s="24"/>
      <c r="AD44" s="21" t="s">
        <v>3</v>
      </c>
      <c r="AE44" s="23"/>
    </row>
    <row r="45" spans="10:31" ht="27" customHeight="1">
      <c r="J45" s="21" t="s">
        <v>30</v>
      </c>
      <c r="K45" s="22"/>
      <c r="L45" s="23"/>
      <c r="M45" s="30"/>
      <c r="N45" s="31"/>
      <c r="O45" s="31"/>
      <c r="P45" s="1">
        <v>25</v>
      </c>
      <c r="Q45" s="2" t="s">
        <v>25</v>
      </c>
      <c r="R45" s="3">
        <v>23</v>
      </c>
      <c r="S45" s="1">
        <v>25</v>
      </c>
      <c r="T45" s="2" t="s">
        <v>25</v>
      </c>
      <c r="U45" s="3">
        <v>17</v>
      </c>
      <c r="V45" s="24">
        <f>SUM(P45+S45)</f>
        <v>50</v>
      </c>
      <c r="W45" s="24"/>
      <c r="X45" s="24">
        <f>SUM(R45+U45)</f>
        <v>40</v>
      </c>
      <c r="Y45" s="24"/>
      <c r="Z45" s="24">
        <f>SUM(V45-X45)</f>
        <v>10</v>
      </c>
      <c r="AA45" s="24"/>
      <c r="AB45" s="34" t="s">
        <v>56</v>
      </c>
      <c r="AC45" s="34"/>
      <c r="AD45" s="24">
        <v>1</v>
      </c>
      <c r="AE45" s="24"/>
    </row>
    <row r="46" spans="10:31" ht="27" customHeight="1">
      <c r="J46" s="21" t="s">
        <v>44</v>
      </c>
      <c r="K46" s="22"/>
      <c r="L46" s="23"/>
      <c r="M46" s="1">
        <v>23</v>
      </c>
      <c r="N46" s="2" t="s">
        <v>25</v>
      </c>
      <c r="O46" s="3">
        <v>25</v>
      </c>
      <c r="P46" s="38"/>
      <c r="Q46" s="38"/>
      <c r="R46" s="38"/>
      <c r="S46" s="1">
        <v>25</v>
      </c>
      <c r="T46" s="2" t="s">
        <v>25</v>
      </c>
      <c r="U46" s="3">
        <v>16</v>
      </c>
      <c r="V46" s="24">
        <f>SUM(M46+S46)</f>
        <v>48</v>
      </c>
      <c r="W46" s="24"/>
      <c r="X46" s="24">
        <f>SUM(O46+U46)</f>
        <v>41</v>
      </c>
      <c r="Y46" s="24"/>
      <c r="Z46" s="24">
        <f>SUM(V46-X46)</f>
        <v>7</v>
      </c>
      <c r="AA46" s="24"/>
      <c r="AB46" s="32" t="s">
        <v>55</v>
      </c>
      <c r="AC46" s="33"/>
      <c r="AD46" s="24">
        <v>2</v>
      </c>
      <c r="AE46" s="24"/>
    </row>
    <row r="47" spans="10:31" ht="27" customHeight="1">
      <c r="J47" s="26" t="s">
        <v>49</v>
      </c>
      <c r="K47" s="35"/>
      <c r="L47" s="36"/>
      <c r="M47" s="1">
        <v>17</v>
      </c>
      <c r="N47" s="2" t="s">
        <v>25</v>
      </c>
      <c r="O47" s="3">
        <v>25</v>
      </c>
      <c r="P47" s="1">
        <v>16</v>
      </c>
      <c r="Q47" s="2" t="s">
        <v>25</v>
      </c>
      <c r="R47" s="3">
        <v>25</v>
      </c>
      <c r="S47" s="27"/>
      <c r="T47" s="28"/>
      <c r="U47" s="29"/>
      <c r="V47" s="24">
        <f>SUM(M47+P47)</f>
        <v>33</v>
      </c>
      <c r="W47" s="24"/>
      <c r="X47" s="24">
        <f>SUM(O47+R47)</f>
        <v>50</v>
      </c>
      <c r="Y47" s="24"/>
      <c r="Z47" s="24">
        <f>SUM(V47-X47)</f>
        <v>-17</v>
      </c>
      <c r="AA47" s="24"/>
      <c r="AB47" s="34" t="s">
        <v>57</v>
      </c>
      <c r="AC47" s="34"/>
      <c r="AD47" s="24">
        <v>3</v>
      </c>
      <c r="AE47" s="24"/>
    </row>
    <row r="48" spans="10:31" ht="27" customHeight="1"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ht="27" customHeight="1"/>
    <row r="50" ht="27" customHeight="1"/>
    <row r="51" ht="27" customHeight="1"/>
    <row r="52" ht="27" customHeight="1"/>
  </sheetData>
  <mergeCells count="215">
    <mergeCell ref="Z46:AA46"/>
    <mergeCell ref="AB46:AC46"/>
    <mergeCell ref="AD46:AE46"/>
    <mergeCell ref="J47:L47"/>
    <mergeCell ref="S47:U47"/>
    <mergeCell ref="V47:W47"/>
    <mergeCell ref="X47:Y47"/>
    <mergeCell ref="Z47:AA47"/>
    <mergeCell ref="AB47:AC47"/>
    <mergeCell ref="AD47:AE47"/>
    <mergeCell ref="J46:L46"/>
    <mergeCell ref="P46:R46"/>
    <mergeCell ref="V46:W46"/>
    <mergeCell ref="X46:Y46"/>
    <mergeCell ref="AD44:AE44"/>
    <mergeCell ref="J45:L45"/>
    <mergeCell ref="M45:O45"/>
    <mergeCell ref="V45:W45"/>
    <mergeCell ref="X45:Y45"/>
    <mergeCell ref="Z45:AA45"/>
    <mergeCell ref="AB45:AC45"/>
    <mergeCell ref="AD45:AE45"/>
    <mergeCell ref="V44:W44"/>
    <mergeCell ref="X44:Y44"/>
    <mergeCell ref="Z44:AA44"/>
    <mergeCell ref="AB44:AC44"/>
    <mergeCell ref="J44:L44"/>
    <mergeCell ref="M44:O44"/>
    <mergeCell ref="P44:R44"/>
    <mergeCell ref="S44:U44"/>
    <mergeCell ref="Z41:AA41"/>
    <mergeCell ref="AB41:AC41"/>
    <mergeCell ref="AD41:AE41"/>
    <mergeCell ref="S42:U42"/>
    <mergeCell ref="V42:W42"/>
    <mergeCell ref="X42:Y42"/>
    <mergeCell ref="Z42:AA42"/>
    <mergeCell ref="AB42:AC42"/>
    <mergeCell ref="AD42:AE42"/>
    <mergeCell ref="Z39:AA39"/>
    <mergeCell ref="AB39:AC39"/>
    <mergeCell ref="AD39:AE39"/>
    <mergeCell ref="M40:O40"/>
    <mergeCell ref="V40:W40"/>
    <mergeCell ref="X40:Y40"/>
    <mergeCell ref="Z40:AA40"/>
    <mergeCell ref="AB40:AC40"/>
    <mergeCell ref="AD40:AE40"/>
    <mergeCell ref="M39:O39"/>
    <mergeCell ref="B43:H43"/>
    <mergeCell ref="J41:L41"/>
    <mergeCell ref="B42:H42"/>
    <mergeCell ref="J42:L42"/>
    <mergeCell ref="P41:R41"/>
    <mergeCell ref="V41:W41"/>
    <mergeCell ref="X41:Y41"/>
    <mergeCell ref="B40:H40"/>
    <mergeCell ref="B41:H41"/>
    <mergeCell ref="B38:H38"/>
    <mergeCell ref="J39:L39"/>
    <mergeCell ref="B39:H39"/>
    <mergeCell ref="J40:L40"/>
    <mergeCell ref="P31:R31"/>
    <mergeCell ref="V31:W31"/>
    <mergeCell ref="X31:Y31"/>
    <mergeCell ref="Z29:AA29"/>
    <mergeCell ref="S29:U29"/>
    <mergeCell ref="V29:W29"/>
    <mergeCell ref="P29:R29"/>
    <mergeCell ref="Z30:AA30"/>
    <mergeCell ref="A37:H37"/>
    <mergeCell ref="J27:L27"/>
    <mergeCell ref="S27:U27"/>
    <mergeCell ref="V27:W27"/>
    <mergeCell ref="J29:L29"/>
    <mergeCell ref="M29:O29"/>
    <mergeCell ref="B29:H29"/>
    <mergeCell ref="J37:L37"/>
    <mergeCell ref="M37:Q37"/>
    <mergeCell ref="U37:Y37"/>
    <mergeCell ref="AD26:AE26"/>
    <mergeCell ref="AB27:AC27"/>
    <mergeCell ref="AD27:AE27"/>
    <mergeCell ref="Z27:AA27"/>
    <mergeCell ref="AB24:AC24"/>
    <mergeCell ref="V24:W24"/>
    <mergeCell ref="X24:Y24"/>
    <mergeCell ref="Z24:AA24"/>
    <mergeCell ref="AD24:AE24"/>
    <mergeCell ref="B28:H28"/>
    <mergeCell ref="J25:L25"/>
    <mergeCell ref="M25:O25"/>
    <mergeCell ref="V25:W25"/>
    <mergeCell ref="X25:Y25"/>
    <mergeCell ref="Z25:AA25"/>
    <mergeCell ref="AB25:AC25"/>
    <mergeCell ref="AD25:AE25"/>
    <mergeCell ref="S24:U24"/>
    <mergeCell ref="B27:H27"/>
    <mergeCell ref="J24:L24"/>
    <mergeCell ref="M24:O24"/>
    <mergeCell ref="P24:R24"/>
    <mergeCell ref="B24:H24"/>
    <mergeCell ref="B25:H25"/>
    <mergeCell ref="B26:H26"/>
    <mergeCell ref="J26:L26"/>
    <mergeCell ref="P26:R26"/>
    <mergeCell ref="AD17:AE17"/>
    <mergeCell ref="J23:L23"/>
    <mergeCell ref="B23:H23"/>
    <mergeCell ref="J22:L22"/>
    <mergeCell ref="M22:Q22"/>
    <mergeCell ref="A22:H22"/>
    <mergeCell ref="Z17:AA17"/>
    <mergeCell ref="U22:Y22"/>
    <mergeCell ref="Z12:AA12"/>
    <mergeCell ref="AB12:AC12"/>
    <mergeCell ref="AD12:AE12"/>
    <mergeCell ref="V15:W15"/>
    <mergeCell ref="X15:Y15"/>
    <mergeCell ref="Z15:AA15"/>
    <mergeCell ref="AB15:AC15"/>
    <mergeCell ref="AD15:AE15"/>
    <mergeCell ref="AB14:AC14"/>
    <mergeCell ref="Z14:AA14"/>
    <mergeCell ref="J12:L12"/>
    <mergeCell ref="M10:O10"/>
    <mergeCell ref="J11:L11"/>
    <mergeCell ref="X11:Y11"/>
    <mergeCell ref="V11:W11"/>
    <mergeCell ref="V10:W10"/>
    <mergeCell ref="S12:U12"/>
    <mergeCell ref="V12:W12"/>
    <mergeCell ref="X12:Y12"/>
    <mergeCell ref="J10:L10"/>
    <mergeCell ref="U7:Y7"/>
    <mergeCell ref="J7:L7"/>
    <mergeCell ref="J9:L9"/>
    <mergeCell ref="M7:Q7"/>
    <mergeCell ref="P9:R9"/>
    <mergeCell ref="M9:O9"/>
    <mergeCell ref="X10:Y10"/>
    <mergeCell ref="B11:H11"/>
    <mergeCell ref="B12:H12"/>
    <mergeCell ref="B14:H14"/>
    <mergeCell ref="B13:H13"/>
    <mergeCell ref="P11:R11"/>
    <mergeCell ref="X14:Y14"/>
    <mergeCell ref="V14:W14"/>
    <mergeCell ref="S14:U14"/>
    <mergeCell ref="P14:R14"/>
    <mergeCell ref="A7:H7"/>
    <mergeCell ref="B8:H8"/>
    <mergeCell ref="B9:H9"/>
    <mergeCell ref="B10:H10"/>
    <mergeCell ref="AB16:AC16"/>
    <mergeCell ref="AD16:AE16"/>
    <mergeCell ref="P16:R16"/>
    <mergeCell ref="AB17:AC17"/>
    <mergeCell ref="S17:U17"/>
    <mergeCell ref="V17:W17"/>
    <mergeCell ref="X17:Y17"/>
    <mergeCell ref="V16:W16"/>
    <mergeCell ref="X16:Y16"/>
    <mergeCell ref="Z16:AA16"/>
    <mergeCell ref="X29:Y29"/>
    <mergeCell ref="Z31:AA31"/>
    <mergeCell ref="AB31:AC31"/>
    <mergeCell ref="V26:W26"/>
    <mergeCell ref="X26:Y26"/>
    <mergeCell ref="X27:Y27"/>
    <mergeCell ref="V30:W30"/>
    <mergeCell ref="X30:Y30"/>
    <mergeCell ref="Z26:AA26"/>
    <mergeCell ref="AB26:AC26"/>
    <mergeCell ref="AD31:AE31"/>
    <mergeCell ref="AB29:AC29"/>
    <mergeCell ref="AD29:AE29"/>
    <mergeCell ref="AD30:AE30"/>
    <mergeCell ref="AB30:AC30"/>
    <mergeCell ref="J32:L32"/>
    <mergeCell ref="S32:U32"/>
    <mergeCell ref="V32:W32"/>
    <mergeCell ref="X32:Y32"/>
    <mergeCell ref="Z32:AA32"/>
    <mergeCell ref="AB32:AC32"/>
    <mergeCell ref="AD32:AE32"/>
    <mergeCell ref="S9:U9"/>
    <mergeCell ref="V9:W9"/>
    <mergeCell ref="X9:Y9"/>
    <mergeCell ref="Z9:AA9"/>
    <mergeCell ref="AB9:AC9"/>
    <mergeCell ref="AD9:AE9"/>
    <mergeCell ref="AD14:AE14"/>
    <mergeCell ref="AD10:AE10"/>
    <mergeCell ref="Z11:AA11"/>
    <mergeCell ref="AB11:AC11"/>
    <mergeCell ref="AD11:AE11"/>
    <mergeCell ref="Z10:AA10"/>
    <mergeCell ref="AB10:AC10"/>
    <mergeCell ref="J15:L15"/>
    <mergeCell ref="M15:O15"/>
    <mergeCell ref="J30:L30"/>
    <mergeCell ref="M30:O30"/>
    <mergeCell ref="J16:L16"/>
    <mergeCell ref="J1:P4"/>
    <mergeCell ref="Q1:AC4"/>
    <mergeCell ref="P39:R39"/>
    <mergeCell ref="S39:U39"/>
    <mergeCell ref="V39:W39"/>
    <mergeCell ref="X39:Y39"/>
    <mergeCell ref="M14:O14"/>
    <mergeCell ref="J14:L14"/>
    <mergeCell ref="J31:L31"/>
    <mergeCell ref="J17:L17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showGridLines="0" view="pageBreakPreview" zoomScaleSheetLayoutView="100" workbookViewId="0" topLeftCell="A1">
      <selection activeCell="A15" sqref="A15:C15"/>
    </sheetView>
  </sheetViews>
  <sheetFormatPr defaultColWidth="9.00390625" defaultRowHeight="13.5"/>
  <cols>
    <col min="1" max="16384" width="3.625" style="0" customWidth="1"/>
  </cols>
  <sheetData>
    <row r="1" ht="13.5">
      <c r="K1" s="11" t="s">
        <v>18</v>
      </c>
    </row>
    <row r="3" spans="1:31" ht="27" customHeight="1">
      <c r="A3" s="21"/>
      <c r="B3" s="22"/>
      <c r="C3" s="23"/>
      <c r="D3" s="24" t="str">
        <f>A4</f>
        <v>都道府県</v>
      </c>
      <c r="E3" s="24"/>
      <c r="F3" s="24"/>
      <c r="G3" s="24" t="str">
        <f>A5</f>
        <v>BEERS</v>
      </c>
      <c r="H3" s="24"/>
      <c r="I3" s="24"/>
      <c r="J3" s="24" t="str">
        <f>A6</f>
        <v>BUTACK</v>
      </c>
      <c r="K3" s="24"/>
      <c r="L3" s="24"/>
      <c r="M3" s="24" t="str">
        <f>A7</f>
        <v>FLOMOX</v>
      </c>
      <c r="N3" s="24"/>
      <c r="O3" s="24"/>
      <c r="P3" s="26" t="str">
        <f>A8</f>
        <v>ｼｯｸｽ
ﾓﾝｷｰｽﾞ</v>
      </c>
      <c r="Q3" s="35"/>
      <c r="R3" s="36"/>
      <c r="S3" s="24" t="str">
        <f>A9</f>
        <v>mi：zoo</v>
      </c>
      <c r="T3" s="24"/>
      <c r="U3" s="24"/>
      <c r="V3" s="24" t="s">
        <v>4</v>
      </c>
      <c r="W3" s="24"/>
      <c r="X3" s="24" t="s">
        <v>5</v>
      </c>
      <c r="Y3" s="24"/>
      <c r="Z3" s="24" t="s">
        <v>6</v>
      </c>
      <c r="AA3" s="24"/>
      <c r="AB3" s="24" t="s">
        <v>7</v>
      </c>
      <c r="AC3" s="24"/>
      <c r="AD3" s="24" t="s">
        <v>3</v>
      </c>
      <c r="AE3" s="24"/>
    </row>
    <row r="4" spans="1:31" ht="27" customHeight="1">
      <c r="A4" s="21" t="s">
        <v>29</v>
      </c>
      <c r="B4" s="22"/>
      <c r="C4" s="23"/>
      <c r="D4" s="27"/>
      <c r="E4" s="28"/>
      <c r="F4" s="29"/>
      <c r="G4" s="6">
        <v>25</v>
      </c>
      <c r="H4" s="6" t="s">
        <v>14</v>
      </c>
      <c r="I4" s="6">
        <v>19</v>
      </c>
      <c r="J4" s="1">
        <v>20</v>
      </c>
      <c r="K4" s="2" t="s">
        <v>14</v>
      </c>
      <c r="L4" s="3">
        <v>25</v>
      </c>
      <c r="M4" s="2">
        <v>27</v>
      </c>
      <c r="N4" s="2" t="s">
        <v>14</v>
      </c>
      <c r="O4" s="3">
        <v>29</v>
      </c>
      <c r="P4" s="10">
        <v>25</v>
      </c>
      <c r="Q4" s="6" t="s">
        <v>14</v>
      </c>
      <c r="R4" s="14">
        <v>18</v>
      </c>
      <c r="S4" s="42"/>
      <c r="T4" s="43"/>
      <c r="U4" s="44"/>
      <c r="V4" s="24">
        <f>SUM(G4+J4+M4+P4)</f>
        <v>97</v>
      </c>
      <c r="W4" s="24"/>
      <c r="X4" s="24">
        <f>SUM(I4+L4+O4+R4)</f>
        <v>91</v>
      </c>
      <c r="Y4" s="24"/>
      <c r="Z4" s="24">
        <f aca="true" t="shared" si="0" ref="Z4:Z9">SUM(V4-X4)</f>
        <v>6</v>
      </c>
      <c r="AA4" s="24"/>
      <c r="AB4" s="34" t="s">
        <v>36</v>
      </c>
      <c r="AC4" s="34"/>
      <c r="AD4" s="24">
        <v>4</v>
      </c>
      <c r="AE4" s="24"/>
    </row>
    <row r="5" spans="1:31" ht="27" customHeight="1">
      <c r="A5" s="21" t="s">
        <v>30</v>
      </c>
      <c r="B5" s="22"/>
      <c r="C5" s="23"/>
      <c r="D5" s="1">
        <v>19</v>
      </c>
      <c r="E5" s="2" t="s">
        <v>14</v>
      </c>
      <c r="F5" s="3">
        <v>25</v>
      </c>
      <c r="G5" s="27"/>
      <c r="H5" s="28"/>
      <c r="I5" s="29"/>
      <c r="J5" s="7">
        <v>16</v>
      </c>
      <c r="K5" s="8" t="s">
        <v>14</v>
      </c>
      <c r="L5" s="15">
        <v>25</v>
      </c>
      <c r="M5" s="8">
        <v>17</v>
      </c>
      <c r="N5" s="8" t="s">
        <v>14</v>
      </c>
      <c r="O5" s="8">
        <v>25</v>
      </c>
      <c r="P5" s="42"/>
      <c r="Q5" s="43"/>
      <c r="R5" s="44"/>
      <c r="S5" s="7">
        <v>19</v>
      </c>
      <c r="T5" s="8" t="s">
        <v>14</v>
      </c>
      <c r="U5" s="15">
        <v>25</v>
      </c>
      <c r="V5" s="24">
        <f>SUM(D5+J5+M5+S5)</f>
        <v>71</v>
      </c>
      <c r="W5" s="24"/>
      <c r="X5" s="24">
        <f>SUM(F5+L5+O5+U5)</f>
        <v>100</v>
      </c>
      <c r="Y5" s="24"/>
      <c r="Z5" s="24">
        <f t="shared" si="0"/>
        <v>-29</v>
      </c>
      <c r="AA5" s="24"/>
      <c r="AB5" s="34" t="s">
        <v>37</v>
      </c>
      <c r="AC5" s="34"/>
      <c r="AD5" s="24">
        <v>6</v>
      </c>
      <c r="AE5" s="24"/>
    </row>
    <row r="6" spans="1:31" ht="27" customHeight="1">
      <c r="A6" s="21" t="s">
        <v>31</v>
      </c>
      <c r="B6" s="22"/>
      <c r="C6" s="23"/>
      <c r="D6" s="1">
        <v>25</v>
      </c>
      <c r="E6" s="2" t="s">
        <v>14</v>
      </c>
      <c r="F6" s="3">
        <v>20</v>
      </c>
      <c r="G6" s="8">
        <v>25</v>
      </c>
      <c r="H6" s="8" t="s">
        <v>14</v>
      </c>
      <c r="I6" s="8">
        <v>16</v>
      </c>
      <c r="J6" s="27"/>
      <c r="K6" s="28"/>
      <c r="L6" s="29"/>
      <c r="M6" s="42"/>
      <c r="N6" s="43"/>
      <c r="O6" s="44"/>
      <c r="P6" s="7">
        <v>26</v>
      </c>
      <c r="Q6" s="8" t="s">
        <v>14</v>
      </c>
      <c r="R6" s="15">
        <v>24</v>
      </c>
      <c r="S6" s="1">
        <v>25</v>
      </c>
      <c r="T6" s="2" t="s">
        <v>14</v>
      </c>
      <c r="U6" s="3">
        <v>15</v>
      </c>
      <c r="V6" s="24">
        <f>SUM(D6+G6+P6+S6)</f>
        <v>101</v>
      </c>
      <c r="W6" s="24"/>
      <c r="X6" s="24">
        <f>SUM(F6+I6+R6+U6)</f>
        <v>75</v>
      </c>
      <c r="Y6" s="24"/>
      <c r="Z6" s="24">
        <f t="shared" si="0"/>
        <v>26</v>
      </c>
      <c r="AA6" s="24"/>
      <c r="AB6" s="34" t="s">
        <v>38</v>
      </c>
      <c r="AC6" s="34"/>
      <c r="AD6" s="24">
        <v>1</v>
      </c>
      <c r="AE6" s="24"/>
    </row>
    <row r="7" spans="1:31" ht="27" customHeight="1">
      <c r="A7" s="21" t="s">
        <v>32</v>
      </c>
      <c r="B7" s="22"/>
      <c r="C7" s="23"/>
      <c r="D7" s="1">
        <v>29</v>
      </c>
      <c r="E7" s="2" t="s">
        <v>14</v>
      </c>
      <c r="F7" s="3">
        <v>27</v>
      </c>
      <c r="G7" s="1">
        <v>25</v>
      </c>
      <c r="H7" s="2" t="s">
        <v>14</v>
      </c>
      <c r="I7" s="3">
        <v>17</v>
      </c>
      <c r="J7" s="42"/>
      <c r="K7" s="43"/>
      <c r="L7" s="44"/>
      <c r="M7" s="27"/>
      <c r="N7" s="28"/>
      <c r="O7" s="29"/>
      <c r="P7" s="1">
        <v>25</v>
      </c>
      <c r="Q7" s="2" t="s">
        <v>14</v>
      </c>
      <c r="R7" s="3">
        <v>22</v>
      </c>
      <c r="S7" s="1">
        <v>23</v>
      </c>
      <c r="T7" s="2" t="s">
        <v>14</v>
      </c>
      <c r="U7" s="3">
        <v>25</v>
      </c>
      <c r="V7" s="24">
        <f>SUM(D7+G7+P7+S7)</f>
        <v>102</v>
      </c>
      <c r="W7" s="24"/>
      <c r="X7" s="24">
        <f>SUM(F7+I7+R7+U7)</f>
        <v>91</v>
      </c>
      <c r="Y7" s="24"/>
      <c r="Z7" s="24">
        <f t="shared" si="0"/>
        <v>11</v>
      </c>
      <c r="AA7" s="24"/>
      <c r="AB7" s="34" t="s">
        <v>39</v>
      </c>
      <c r="AC7" s="34"/>
      <c r="AD7" s="24">
        <v>2</v>
      </c>
      <c r="AE7" s="24"/>
    </row>
    <row r="8" spans="1:31" ht="27" customHeight="1">
      <c r="A8" s="26" t="s">
        <v>35</v>
      </c>
      <c r="B8" s="35"/>
      <c r="C8" s="36"/>
      <c r="D8" s="1">
        <v>18</v>
      </c>
      <c r="E8" s="2" t="s">
        <v>14</v>
      </c>
      <c r="F8" s="3">
        <v>25</v>
      </c>
      <c r="G8" s="42"/>
      <c r="H8" s="43"/>
      <c r="I8" s="44"/>
      <c r="J8" s="7">
        <v>24</v>
      </c>
      <c r="K8" s="8" t="s">
        <v>14</v>
      </c>
      <c r="L8" s="15">
        <v>26</v>
      </c>
      <c r="M8" s="8">
        <v>22</v>
      </c>
      <c r="N8" s="8" t="s">
        <v>14</v>
      </c>
      <c r="O8" s="8">
        <v>25</v>
      </c>
      <c r="P8" s="27"/>
      <c r="Q8" s="28"/>
      <c r="R8" s="29"/>
      <c r="S8" s="7">
        <v>19</v>
      </c>
      <c r="T8" s="8" t="s">
        <v>14</v>
      </c>
      <c r="U8" s="15">
        <v>25</v>
      </c>
      <c r="V8" s="24">
        <f>SUM(D8+J8+M8+S8)</f>
        <v>83</v>
      </c>
      <c r="W8" s="24"/>
      <c r="X8" s="24">
        <f>SUM(F8+L8+O8+U8)</f>
        <v>101</v>
      </c>
      <c r="Y8" s="24"/>
      <c r="Z8" s="24">
        <f t="shared" si="0"/>
        <v>-18</v>
      </c>
      <c r="AA8" s="24"/>
      <c r="AB8" s="34" t="s">
        <v>37</v>
      </c>
      <c r="AC8" s="34"/>
      <c r="AD8" s="24">
        <v>5</v>
      </c>
      <c r="AE8" s="24"/>
    </row>
    <row r="9" spans="1:31" ht="27" customHeight="1">
      <c r="A9" s="21" t="s">
        <v>34</v>
      </c>
      <c r="B9" s="22"/>
      <c r="C9" s="23"/>
      <c r="D9" s="42"/>
      <c r="E9" s="43"/>
      <c r="F9" s="44"/>
      <c r="G9" s="9">
        <v>25</v>
      </c>
      <c r="H9" s="9" t="s">
        <v>14</v>
      </c>
      <c r="I9" s="9">
        <v>19</v>
      </c>
      <c r="J9" s="1">
        <v>15</v>
      </c>
      <c r="K9" s="2" t="s">
        <v>14</v>
      </c>
      <c r="L9" s="3">
        <v>25</v>
      </c>
      <c r="M9" s="2">
        <v>25</v>
      </c>
      <c r="N9" s="2" t="s">
        <v>14</v>
      </c>
      <c r="O9" s="3">
        <v>23</v>
      </c>
      <c r="P9" s="12">
        <v>25</v>
      </c>
      <c r="Q9" s="9" t="s">
        <v>14</v>
      </c>
      <c r="R9" s="13">
        <v>19</v>
      </c>
      <c r="S9" s="27"/>
      <c r="T9" s="28"/>
      <c r="U9" s="29"/>
      <c r="V9" s="24">
        <f>SUM(G9+J9+M9+P9)</f>
        <v>90</v>
      </c>
      <c r="W9" s="24"/>
      <c r="X9" s="24">
        <f>SUM(I9+L9+O9+R9)</f>
        <v>86</v>
      </c>
      <c r="Y9" s="24"/>
      <c r="Z9" s="24">
        <f t="shared" si="0"/>
        <v>4</v>
      </c>
      <c r="AA9" s="24"/>
      <c r="AB9" s="34" t="s">
        <v>40</v>
      </c>
      <c r="AC9" s="34"/>
      <c r="AD9" s="24">
        <v>3</v>
      </c>
      <c r="AE9" s="24"/>
    </row>
    <row r="10" ht="27" customHeight="1"/>
    <row r="11" ht="13.5" customHeight="1">
      <c r="K11" s="11" t="s">
        <v>19</v>
      </c>
    </row>
    <row r="12" ht="13.5" customHeight="1"/>
    <row r="13" spans="1:31" ht="27" customHeight="1">
      <c r="A13" s="21"/>
      <c r="B13" s="22"/>
      <c r="C13" s="23"/>
      <c r="D13" s="24" t="str">
        <f>A14</f>
        <v>Ｓｏｌｅｉｌ</v>
      </c>
      <c r="E13" s="24"/>
      <c r="F13" s="24"/>
      <c r="G13" s="24" t="str">
        <f>A15</f>
        <v>DOLLAR'S</v>
      </c>
      <c r="H13" s="24"/>
      <c r="I13" s="24"/>
      <c r="J13" s="45" t="str">
        <f>A16</f>
        <v>すくらっち</v>
      </c>
      <c r="K13" s="45"/>
      <c r="L13" s="45"/>
      <c r="M13" s="24" t="str">
        <f>A17</f>
        <v>FAMKS</v>
      </c>
      <c r="N13" s="24"/>
      <c r="O13" s="24"/>
      <c r="P13" s="24" t="str">
        <f>A18</f>
        <v>UVF</v>
      </c>
      <c r="Q13" s="24"/>
      <c r="R13" s="24"/>
      <c r="S13" s="24" t="str">
        <f>A19</f>
        <v>RAGANUTS</v>
      </c>
      <c r="T13" s="24"/>
      <c r="U13" s="24"/>
      <c r="V13" s="24" t="s">
        <v>4</v>
      </c>
      <c r="W13" s="24"/>
      <c r="X13" s="24" t="s">
        <v>5</v>
      </c>
      <c r="Y13" s="24"/>
      <c r="Z13" s="24" t="s">
        <v>6</v>
      </c>
      <c r="AA13" s="24"/>
      <c r="AB13" s="24" t="s">
        <v>7</v>
      </c>
      <c r="AC13" s="24"/>
      <c r="AD13" s="24" t="s">
        <v>3</v>
      </c>
      <c r="AE13" s="24"/>
    </row>
    <row r="14" spans="1:31" ht="27" customHeight="1">
      <c r="A14" s="21" t="s">
        <v>41</v>
      </c>
      <c r="B14" s="22"/>
      <c r="C14" s="23"/>
      <c r="D14" s="27"/>
      <c r="E14" s="28"/>
      <c r="F14" s="29"/>
      <c r="G14" s="6">
        <v>25</v>
      </c>
      <c r="H14" s="6" t="s">
        <v>14</v>
      </c>
      <c r="I14" s="6">
        <v>18</v>
      </c>
      <c r="J14" s="1">
        <v>27</v>
      </c>
      <c r="K14" s="2" t="s">
        <v>14</v>
      </c>
      <c r="L14" s="3">
        <v>29</v>
      </c>
      <c r="M14" s="2">
        <v>25</v>
      </c>
      <c r="N14" s="2" t="s">
        <v>14</v>
      </c>
      <c r="O14" s="3">
        <v>15</v>
      </c>
      <c r="P14" s="10">
        <v>25</v>
      </c>
      <c r="Q14" s="6" t="s">
        <v>14</v>
      </c>
      <c r="R14" s="14">
        <v>12</v>
      </c>
      <c r="S14" s="42"/>
      <c r="T14" s="43"/>
      <c r="U14" s="44"/>
      <c r="V14" s="24">
        <f>SUM(G14+J14+M14+P14)</f>
        <v>102</v>
      </c>
      <c r="W14" s="24"/>
      <c r="X14" s="24">
        <f>SUM(I14+L14+O14+R14)</f>
        <v>74</v>
      </c>
      <c r="Y14" s="24"/>
      <c r="Z14" s="24">
        <f aca="true" t="shared" si="1" ref="Z14:Z19">SUM(V14-X14)</f>
        <v>28</v>
      </c>
      <c r="AA14" s="24"/>
      <c r="AB14" s="34" t="s">
        <v>39</v>
      </c>
      <c r="AC14" s="34"/>
      <c r="AD14" s="24">
        <v>2</v>
      </c>
      <c r="AE14" s="24"/>
    </row>
    <row r="15" spans="1:31" ht="27" customHeight="1">
      <c r="A15" s="21" t="s">
        <v>67</v>
      </c>
      <c r="B15" s="22"/>
      <c r="C15" s="23"/>
      <c r="D15" s="1">
        <v>18</v>
      </c>
      <c r="E15" s="2" t="s">
        <v>14</v>
      </c>
      <c r="F15" s="3">
        <v>25</v>
      </c>
      <c r="G15" s="27"/>
      <c r="H15" s="28"/>
      <c r="I15" s="29"/>
      <c r="J15" s="7">
        <v>21</v>
      </c>
      <c r="K15" s="8" t="s">
        <v>14</v>
      </c>
      <c r="L15" s="15">
        <v>25</v>
      </c>
      <c r="M15" s="8">
        <v>25</v>
      </c>
      <c r="N15" s="8" t="s">
        <v>14</v>
      </c>
      <c r="O15" s="8">
        <v>23</v>
      </c>
      <c r="P15" s="42"/>
      <c r="Q15" s="43"/>
      <c r="R15" s="44"/>
      <c r="S15" s="7">
        <v>18</v>
      </c>
      <c r="T15" s="8" t="s">
        <v>14</v>
      </c>
      <c r="U15" s="15">
        <v>25</v>
      </c>
      <c r="V15" s="24">
        <f>SUM(D15+J15+M15+S15)</f>
        <v>82</v>
      </c>
      <c r="W15" s="24"/>
      <c r="X15" s="24">
        <f>SUM(F15+L15+O15+U15)</f>
        <v>98</v>
      </c>
      <c r="Y15" s="24"/>
      <c r="Z15" s="24">
        <f t="shared" si="1"/>
        <v>-16</v>
      </c>
      <c r="AA15" s="24"/>
      <c r="AB15" s="34" t="s">
        <v>46</v>
      </c>
      <c r="AC15" s="34"/>
      <c r="AD15" s="24">
        <v>4</v>
      </c>
      <c r="AE15" s="24"/>
    </row>
    <row r="16" spans="1:31" ht="27" customHeight="1">
      <c r="A16" s="39" t="s">
        <v>42</v>
      </c>
      <c r="B16" s="40"/>
      <c r="C16" s="41"/>
      <c r="D16" s="1">
        <v>29</v>
      </c>
      <c r="E16" s="2" t="s">
        <v>14</v>
      </c>
      <c r="F16" s="3">
        <v>27</v>
      </c>
      <c r="G16" s="8">
        <v>25</v>
      </c>
      <c r="H16" s="8" t="s">
        <v>14</v>
      </c>
      <c r="I16" s="8">
        <v>21</v>
      </c>
      <c r="J16" s="27"/>
      <c r="K16" s="28"/>
      <c r="L16" s="29"/>
      <c r="M16" s="42"/>
      <c r="N16" s="43"/>
      <c r="O16" s="44"/>
      <c r="P16" s="7">
        <v>25</v>
      </c>
      <c r="Q16" s="8" t="s">
        <v>14</v>
      </c>
      <c r="R16" s="15">
        <v>8</v>
      </c>
      <c r="S16" s="1">
        <v>25</v>
      </c>
      <c r="T16" s="2" t="s">
        <v>14</v>
      </c>
      <c r="U16" s="3">
        <v>14</v>
      </c>
      <c r="V16" s="24">
        <f>SUM(D16+G16+P16+S16)</f>
        <v>104</v>
      </c>
      <c r="W16" s="24"/>
      <c r="X16" s="24">
        <f>SUM(F16+I16+R16+U16)</f>
        <v>70</v>
      </c>
      <c r="Y16" s="24"/>
      <c r="Z16" s="24">
        <f t="shared" si="1"/>
        <v>34</v>
      </c>
      <c r="AA16" s="24"/>
      <c r="AB16" s="34" t="s">
        <v>38</v>
      </c>
      <c r="AC16" s="34"/>
      <c r="AD16" s="24">
        <v>1</v>
      </c>
      <c r="AE16" s="24"/>
    </row>
    <row r="17" spans="1:31" ht="27" customHeight="1">
      <c r="A17" s="21" t="s">
        <v>43</v>
      </c>
      <c r="B17" s="22"/>
      <c r="C17" s="23"/>
      <c r="D17" s="1">
        <v>15</v>
      </c>
      <c r="E17" s="2" t="s">
        <v>14</v>
      </c>
      <c r="F17" s="3">
        <v>25</v>
      </c>
      <c r="G17" s="1">
        <v>25</v>
      </c>
      <c r="H17" s="2" t="s">
        <v>14</v>
      </c>
      <c r="I17" s="3">
        <v>25</v>
      </c>
      <c r="J17" s="42"/>
      <c r="K17" s="43"/>
      <c r="L17" s="44"/>
      <c r="M17" s="27"/>
      <c r="N17" s="28"/>
      <c r="O17" s="29"/>
      <c r="P17" s="1">
        <v>13</v>
      </c>
      <c r="Q17" s="2" t="s">
        <v>14</v>
      </c>
      <c r="R17" s="3">
        <v>25</v>
      </c>
      <c r="S17" s="1">
        <v>12</v>
      </c>
      <c r="T17" s="2" t="s">
        <v>14</v>
      </c>
      <c r="U17" s="3">
        <v>25</v>
      </c>
      <c r="V17" s="24">
        <f>SUM(D17+G17+P17+S17)</f>
        <v>65</v>
      </c>
      <c r="W17" s="24"/>
      <c r="X17" s="24">
        <f>SUM(F17+I17+R17+U17)</f>
        <v>100</v>
      </c>
      <c r="Y17" s="24"/>
      <c r="Z17" s="24">
        <f t="shared" si="1"/>
        <v>-35</v>
      </c>
      <c r="AA17" s="24"/>
      <c r="AB17" s="34" t="s">
        <v>37</v>
      </c>
      <c r="AC17" s="34"/>
      <c r="AD17" s="24">
        <v>6</v>
      </c>
      <c r="AE17" s="24"/>
    </row>
    <row r="18" spans="1:31" ht="27" customHeight="1">
      <c r="A18" s="21" t="s">
        <v>44</v>
      </c>
      <c r="B18" s="22"/>
      <c r="C18" s="23"/>
      <c r="D18" s="1">
        <v>12</v>
      </c>
      <c r="E18" s="2" t="s">
        <v>14</v>
      </c>
      <c r="F18" s="3">
        <v>25</v>
      </c>
      <c r="G18" s="42"/>
      <c r="H18" s="43"/>
      <c r="I18" s="44"/>
      <c r="J18" s="7">
        <v>8</v>
      </c>
      <c r="K18" s="8" t="s">
        <v>14</v>
      </c>
      <c r="L18" s="15">
        <v>25</v>
      </c>
      <c r="M18" s="8">
        <v>25</v>
      </c>
      <c r="N18" s="8" t="s">
        <v>14</v>
      </c>
      <c r="O18" s="8">
        <v>13</v>
      </c>
      <c r="P18" s="27"/>
      <c r="Q18" s="28"/>
      <c r="R18" s="29"/>
      <c r="S18" s="7">
        <v>17</v>
      </c>
      <c r="T18" s="8" t="s">
        <v>14</v>
      </c>
      <c r="U18" s="15">
        <v>25</v>
      </c>
      <c r="V18" s="24">
        <f>SUM(D18+J18+M18+S18)</f>
        <v>62</v>
      </c>
      <c r="W18" s="24"/>
      <c r="X18" s="24">
        <f>SUM(F18+L18+O18+U18)</f>
        <v>88</v>
      </c>
      <c r="Y18" s="24"/>
      <c r="Z18" s="24">
        <f t="shared" si="1"/>
        <v>-26</v>
      </c>
      <c r="AA18" s="24"/>
      <c r="AB18" s="34" t="s">
        <v>46</v>
      </c>
      <c r="AC18" s="34"/>
      <c r="AD18" s="24">
        <v>5</v>
      </c>
      <c r="AE18" s="24"/>
    </row>
    <row r="19" spans="1:31" ht="27" customHeight="1">
      <c r="A19" s="21" t="s">
        <v>45</v>
      </c>
      <c r="B19" s="22"/>
      <c r="C19" s="23"/>
      <c r="D19" s="42"/>
      <c r="E19" s="43"/>
      <c r="F19" s="44"/>
      <c r="G19" s="9">
        <v>25</v>
      </c>
      <c r="H19" s="9" t="s">
        <v>14</v>
      </c>
      <c r="I19" s="9">
        <v>18</v>
      </c>
      <c r="J19" s="1">
        <v>14</v>
      </c>
      <c r="K19" s="2" t="s">
        <v>14</v>
      </c>
      <c r="L19" s="3">
        <v>25</v>
      </c>
      <c r="M19" s="2">
        <v>25</v>
      </c>
      <c r="N19" s="2" t="s">
        <v>14</v>
      </c>
      <c r="O19" s="3">
        <v>12</v>
      </c>
      <c r="P19" s="12">
        <v>25</v>
      </c>
      <c r="Q19" s="9" t="s">
        <v>14</v>
      </c>
      <c r="R19" s="13">
        <v>17</v>
      </c>
      <c r="S19" s="27"/>
      <c r="T19" s="28"/>
      <c r="U19" s="29"/>
      <c r="V19" s="24">
        <f>SUM(G19+J19+M19+P19)</f>
        <v>89</v>
      </c>
      <c r="W19" s="24"/>
      <c r="X19" s="24">
        <f>SUM(I19+L19+O19+R19)</f>
        <v>72</v>
      </c>
      <c r="Y19" s="24"/>
      <c r="Z19" s="24">
        <f t="shared" si="1"/>
        <v>17</v>
      </c>
      <c r="AA19" s="24"/>
      <c r="AB19" s="34" t="s">
        <v>39</v>
      </c>
      <c r="AC19" s="34"/>
      <c r="AD19" s="24">
        <v>3</v>
      </c>
      <c r="AE19" s="24"/>
    </row>
    <row r="20" ht="27" customHeight="1"/>
    <row r="21" ht="13.5" customHeight="1">
      <c r="K21" s="11" t="s">
        <v>24</v>
      </c>
    </row>
    <row r="22" ht="13.5" customHeight="1"/>
    <row r="23" spans="1:31" ht="27" customHeight="1">
      <c r="A23" s="21"/>
      <c r="B23" s="22"/>
      <c r="C23" s="23"/>
      <c r="D23" s="24" t="str">
        <f>A24</f>
        <v>球遊ﾗﾝﾗﾝ</v>
      </c>
      <c r="E23" s="24"/>
      <c r="F23" s="24"/>
      <c r="G23" s="24" t="str">
        <f>A25</f>
        <v>上げラミ</v>
      </c>
      <c r="H23" s="24"/>
      <c r="I23" s="24"/>
      <c r="J23" s="45" t="str">
        <f>A26</f>
        <v>ＪＣＳＷ</v>
      </c>
      <c r="K23" s="45"/>
      <c r="L23" s="45"/>
      <c r="M23" s="24" t="str">
        <f>A27</f>
        <v>BUTACK　B</v>
      </c>
      <c r="N23" s="24"/>
      <c r="O23" s="24"/>
      <c r="P23" s="24" t="str">
        <f>A28</f>
        <v>amicimiei</v>
      </c>
      <c r="Q23" s="24"/>
      <c r="R23" s="24"/>
      <c r="S23" s="24" t="str">
        <f>A29</f>
        <v>浦和VC</v>
      </c>
      <c r="T23" s="24"/>
      <c r="U23" s="24"/>
      <c r="V23" s="24" t="s">
        <v>4</v>
      </c>
      <c r="W23" s="24"/>
      <c r="X23" s="24" t="s">
        <v>5</v>
      </c>
      <c r="Y23" s="24"/>
      <c r="Z23" s="24" t="s">
        <v>6</v>
      </c>
      <c r="AA23" s="24"/>
      <c r="AB23" s="24" t="s">
        <v>7</v>
      </c>
      <c r="AC23" s="24"/>
      <c r="AD23" s="24" t="s">
        <v>3</v>
      </c>
      <c r="AE23" s="24"/>
    </row>
    <row r="24" spans="1:31" ht="27" customHeight="1">
      <c r="A24" s="21" t="s">
        <v>47</v>
      </c>
      <c r="B24" s="22"/>
      <c r="C24" s="23"/>
      <c r="D24" s="27"/>
      <c r="E24" s="28"/>
      <c r="F24" s="29"/>
      <c r="G24" s="6">
        <v>25</v>
      </c>
      <c r="H24" s="6" t="s">
        <v>14</v>
      </c>
      <c r="I24" s="6">
        <v>11</v>
      </c>
      <c r="J24" s="1">
        <v>25</v>
      </c>
      <c r="K24" s="2" t="s">
        <v>14</v>
      </c>
      <c r="L24" s="3">
        <v>8</v>
      </c>
      <c r="M24" s="2">
        <v>25</v>
      </c>
      <c r="N24" s="2" t="s">
        <v>14</v>
      </c>
      <c r="O24" s="3">
        <v>22</v>
      </c>
      <c r="P24" s="10">
        <v>20</v>
      </c>
      <c r="Q24" s="6" t="s">
        <v>14</v>
      </c>
      <c r="R24" s="14">
        <v>25</v>
      </c>
      <c r="S24" s="42"/>
      <c r="T24" s="43"/>
      <c r="U24" s="44"/>
      <c r="V24" s="24">
        <f>SUM(G24+J24+M24+P24)</f>
        <v>95</v>
      </c>
      <c r="W24" s="24"/>
      <c r="X24" s="24">
        <f>SUM(I24+L24+O24+R24)</f>
        <v>66</v>
      </c>
      <c r="Y24" s="24"/>
      <c r="Z24" s="24">
        <f aca="true" t="shared" si="2" ref="Z24:Z29">SUM(V24-X24)</f>
        <v>29</v>
      </c>
      <c r="AA24" s="24"/>
      <c r="AB24" s="34" t="s">
        <v>39</v>
      </c>
      <c r="AC24" s="34"/>
      <c r="AD24" s="24">
        <v>2</v>
      </c>
      <c r="AE24" s="24"/>
    </row>
    <row r="25" spans="1:31" ht="27" customHeight="1">
      <c r="A25" s="21" t="s">
        <v>48</v>
      </c>
      <c r="B25" s="22"/>
      <c r="C25" s="23"/>
      <c r="D25" s="1">
        <v>11</v>
      </c>
      <c r="E25" s="2" t="s">
        <v>14</v>
      </c>
      <c r="F25" s="3">
        <v>25</v>
      </c>
      <c r="G25" s="27"/>
      <c r="H25" s="28"/>
      <c r="I25" s="29"/>
      <c r="J25" s="7">
        <v>25</v>
      </c>
      <c r="K25" s="8" t="s">
        <v>14</v>
      </c>
      <c r="L25" s="15">
        <v>15</v>
      </c>
      <c r="M25" s="8">
        <v>15</v>
      </c>
      <c r="N25" s="8" t="s">
        <v>14</v>
      </c>
      <c r="O25" s="8">
        <v>25</v>
      </c>
      <c r="P25" s="42"/>
      <c r="Q25" s="43"/>
      <c r="R25" s="44"/>
      <c r="S25" s="7">
        <v>14</v>
      </c>
      <c r="T25" s="8" t="s">
        <v>14</v>
      </c>
      <c r="U25" s="15">
        <v>25</v>
      </c>
      <c r="V25" s="24">
        <f>SUM(D25+J25+M25+S25)</f>
        <v>65</v>
      </c>
      <c r="W25" s="24"/>
      <c r="X25" s="24">
        <f>SUM(F25+L25+O25+U25)</f>
        <v>90</v>
      </c>
      <c r="Y25" s="24"/>
      <c r="Z25" s="24">
        <f t="shared" si="2"/>
        <v>-25</v>
      </c>
      <c r="AA25" s="24"/>
      <c r="AB25" s="34" t="s">
        <v>46</v>
      </c>
      <c r="AC25" s="34"/>
      <c r="AD25" s="24">
        <v>5</v>
      </c>
      <c r="AE25" s="24"/>
    </row>
    <row r="26" spans="1:31" ht="27" customHeight="1">
      <c r="A26" s="39" t="s">
        <v>49</v>
      </c>
      <c r="B26" s="40"/>
      <c r="C26" s="41"/>
      <c r="D26" s="1">
        <v>8</v>
      </c>
      <c r="E26" s="2" t="s">
        <v>14</v>
      </c>
      <c r="F26" s="3">
        <v>25</v>
      </c>
      <c r="G26" s="8">
        <v>15</v>
      </c>
      <c r="H26" s="8" t="s">
        <v>14</v>
      </c>
      <c r="I26" s="8">
        <v>25</v>
      </c>
      <c r="J26" s="27"/>
      <c r="K26" s="28"/>
      <c r="L26" s="29"/>
      <c r="M26" s="42"/>
      <c r="N26" s="43"/>
      <c r="O26" s="44"/>
      <c r="P26" s="7">
        <v>14</v>
      </c>
      <c r="Q26" s="8" t="s">
        <v>14</v>
      </c>
      <c r="R26" s="15">
        <v>25</v>
      </c>
      <c r="S26" s="1">
        <v>4</v>
      </c>
      <c r="T26" s="2" t="s">
        <v>14</v>
      </c>
      <c r="U26" s="3">
        <v>25</v>
      </c>
      <c r="V26" s="24">
        <f>SUM(D26+G26+P26+S26)</f>
        <v>41</v>
      </c>
      <c r="W26" s="24"/>
      <c r="X26" s="24">
        <f>SUM(F26+I26+R26+U26)</f>
        <v>100</v>
      </c>
      <c r="Y26" s="24"/>
      <c r="Z26" s="24">
        <f t="shared" si="2"/>
        <v>-59</v>
      </c>
      <c r="AA26" s="24"/>
      <c r="AB26" s="34" t="s">
        <v>37</v>
      </c>
      <c r="AC26" s="34"/>
      <c r="AD26" s="24">
        <v>6</v>
      </c>
      <c r="AE26" s="24"/>
    </row>
    <row r="27" spans="1:31" ht="27" customHeight="1">
      <c r="A27" s="21" t="s">
        <v>50</v>
      </c>
      <c r="B27" s="22"/>
      <c r="C27" s="23"/>
      <c r="D27" s="1">
        <v>22</v>
      </c>
      <c r="E27" s="2" t="s">
        <v>14</v>
      </c>
      <c r="F27" s="3">
        <v>25</v>
      </c>
      <c r="G27" s="1">
        <v>25</v>
      </c>
      <c r="H27" s="2" t="s">
        <v>14</v>
      </c>
      <c r="I27" s="3">
        <v>15</v>
      </c>
      <c r="J27" s="42"/>
      <c r="K27" s="43"/>
      <c r="L27" s="44"/>
      <c r="M27" s="27"/>
      <c r="N27" s="28"/>
      <c r="O27" s="29"/>
      <c r="P27" s="1">
        <v>25</v>
      </c>
      <c r="Q27" s="2" t="s">
        <v>14</v>
      </c>
      <c r="R27" s="3">
        <v>19</v>
      </c>
      <c r="S27" s="1">
        <v>13</v>
      </c>
      <c r="T27" s="2" t="s">
        <v>14</v>
      </c>
      <c r="U27" s="3">
        <v>25</v>
      </c>
      <c r="V27" s="24">
        <f>SUM(D27+G27+P27+S27)</f>
        <v>85</v>
      </c>
      <c r="W27" s="24"/>
      <c r="X27" s="24">
        <f>SUM(F27+I27+R27+U27)</f>
        <v>84</v>
      </c>
      <c r="Y27" s="24"/>
      <c r="Z27" s="24">
        <f t="shared" si="2"/>
        <v>1</v>
      </c>
      <c r="AA27" s="24"/>
      <c r="AB27" s="34" t="s">
        <v>36</v>
      </c>
      <c r="AC27" s="34"/>
      <c r="AD27" s="24">
        <v>4</v>
      </c>
      <c r="AE27" s="24"/>
    </row>
    <row r="28" spans="1:31" ht="27" customHeight="1">
      <c r="A28" s="21" t="s">
        <v>51</v>
      </c>
      <c r="B28" s="22"/>
      <c r="C28" s="23"/>
      <c r="D28" s="1">
        <v>25</v>
      </c>
      <c r="E28" s="2" t="s">
        <v>14</v>
      </c>
      <c r="F28" s="3">
        <v>20</v>
      </c>
      <c r="G28" s="42"/>
      <c r="H28" s="43"/>
      <c r="I28" s="44"/>
      <c r="J28" s="7">
        <v>25</v>
      </c>
      <c r="K28" s="8" t="s">
        <v>14</v>
      </c>
      <c r="L28" s="15">
        <v>14</v>
      </c>
      <c r="M28" s="8">
        <v>19</v>
      </c>
      <c r="N28" s="8" t="s">
        <v>14</v>
      </c>
      <c r="O28" s="8">
        <v>25</v>
      </c>
      <c r="P28" s="27"/>
      <c r="Q28" s="28"/>
      <c r="R28" s="29"/>
      <c r="S28" s="7">
        <v>17</v>
      </c>
      <c r="T28" s="8" t="s">
        <v>14</v>
      </c>
      <c r="U28" s="15">
        <v>25</v>
      </c>
      <c r="V28" s="24">
        <f>SUM(D28+J28+M28+S28)</f>
        <v>86</v>
      </c>
      <c r="W28" s="24"/>
      <c r="X28" s="24">
        <f>SUM(F28+L28+O28+U28)</f>
        <v>84</v>
      </c>
      <c r="Y28" s="24"/>
      <c r="Z28" s="24">
        <f t="shared" si="2"/>
        <v>2</v>
      </c>
      <c r="AA28" s="24"/>
      <c r="AB28" s="34" t="s">
        <v>36</v>
      </c>
      <c r="AC28" s="34"/>
      <c r="AD28" s="24">
        <v>3</v>
      </c>
      <c r="AE28" s="24"/>
    </row>
    <row r="29" spans="1:31" ht="27" customHeight="1">
      <c r="A29" s="21" t="s">
        <v>52</v>
      </c>
      <c r="B29" s="22"/>
      <c r="C29" s="23"/>
      <c r="D29" s="42"/>
      <c r="E29" s="43"/>
      <c r="F29" s="44"/>
      <c r="G29" s="9">
        <v>25</v>
      </c>
      <c r="H29" s="9" t="s">
        <v>14</v>
      </c>
      <c r="I29" s="9">
        <v>25</v>
      </c>
      <c r="J29" s="1">
        <v>25</v>
      </c>
      <c r="K29" s="2" t="s">
        <v>14</v>
      </c>
      <c r="L29" s="3">
        <v>4</v>
      </c>
      <c r="M29" s="2">
        <v>25</v>
      </c>
      <c r="N29" s="2" t="s">
        <v>14</v>
      </c>
      <c r="O29" s="3">
        <v>13</v>
      </c>
      <c r="P29" s="12">
        <v>25</v>
      </c>
      <c r="Q29" s="9" t="s">
        <v>14</v>
      </c>
      <c r="R29" s="13">
        <v>17</v>
      </c>
      <c r="S29" s="27"/>
      <c r="T29" s="28"/>
      <c r="U29" s="29"/>
      <c r="V29" s="24">
        <f>SUM(G29+J29+M29+P29)</f>
        <v>100</v>
      </c>
      <c r="W29" s="24"/>
      <c r="X29" s="24">
        <f>SUM(I29+L29+O29+R29)</f>
        <v>59</v>
      </c>
      <c r="Y29" s="24"/>
      <c r="Z29" s="24">
        <f t="shared" si="2"/>
        <v>41</v>
      </c>
      <c r="AA29" s="24"/>
      <c r="AB29" s="34" t="s">
        <v>38</v>
      </c>
      <c r="AC29" s="34"/>
      <c r="AD29" s="24">
        <v>1</v>
      </c>
      <c r="AE29" s="24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mergeCells count="180">
    <mergeCell ref="X29:Y29"/>
    <mergeCell ref="Z29:AA29"/>
    <mergeCell ref="AB29:AC29"/>
    <mergeCell ref="AD29:AE29"/>
    <mergeCell ref="A29:C29"/>
    <mergeCell ref="D29:F29"/>
    <mergeCell ref="S29:U29"/>
    <mergeCell ref="V29:W29"/>
    <mergeCell ref="AD27:AE27"/>
    <mergeCell ref="M26:O26"/>
    <mergeCell ref="V26:W26"/>
    <mergeCell ref="G28:I28"/>
    <mergeCell ref="V28:W28"/>
    <mergeCell ref="X28:Y28"/>
    <mergeCell ref="Z28:AA28"/>
    <mergeCell ref="AB28:AC28"/>
    <mergeCell ref="AD28:AE28"/>
    <mergeCell ref="V27:W27"/>
    <mergeCell ref="X27:Y27"/>
    <mergeCell ref="Z27:AA27"/>
    <mergeCell ref="AB27:AC27"/>
    <mergeCell ref="X26:Y26"/>
    <mergeCell ref="Z26:AA26"/>
    <mergeCell ref="AB24:AC24"/>
    <mergeCell ref="AD24:AE24"/>
    <mergeCell ref="AB25:AC25"/>
    <mergeCell ref="AD25:AE25"/>
    <mergeCell ref="AB26:AC26"/>
    <mergeCell ref="AD26:AE26"/>
    <mergeCell ref="P25:R25"/>
    <mergeCell ref="V25:W25"/>
    <mergeCell ref="X25:Y25"/>
    <mergeCell ref="Z25:AA25"/>
    <mergeCell ref="S24:U24"/>
    <mergeCell ref="V24:W24"/>
    <mergeCell ref="X24:Y24"/>
    <mergeCell ref="Z24:AA24"/>
    <mergeCell ref="X23:Y23"/>
    <mergeCell ref="Z23:AA23"/>
    <mergeCell ref="AB23:AC23"/>
    <mergeCell ref="AD23:AE23"/>
    <mergeCell ref="A28:C28"/>
    <mergeCell ref="P28:R28"/>
    <mergeCell ref="A27:C27"/>
    <mergeCell ref="M27:O27"/>
    <mergeCell ref="J27:L27"/>
    <mergeCell ref="A26:C26"/>
    <mergeCell ref="J26:L26"/>
    <mergeCell ref="A25:C25"/>
    <mergeCell ref="G25:I25"/>
    <mergeCell ref="A24:C24"/>
    <mergeCell ref="D24:F24"/>
    <mergeCell ref="M23:O23"/>
    <mergeCell ref="P23:R23"/>
    <mergeCell ref="S23:U23"/>
    <mergeCell ref="V23:W23"/>
    <mergeCell ref="A23:C23"/>
    <mergeCell ref="D23:F23"/>
    <mergeCell ref="G23:I23"/>
    <mergeCell ref="J23:L23"/>
    <mergeCell ref="X19:Y19"/>
    <mergeCell ref="Z19:AA19"/>
    <mergeCell ref="AB19:AC19"/>
    <mergeCell ref="AD19:AE19"/>
    <mergeCell ref="A19:C19"/>
    <mergeCell ref="D19:F19"/>
    <mergeCell ref="S19:U19"/>
    <mergeCell ref="V19:W19"/>
    <mergeCell ref="X18:Y18"/>
    <mergeCell ref="Z18:AA18"/>
    <mergeCell ref="AB18:AC18"/>
    <mergeCell ref="AD18:AE18"/>
    <mergeCell ref="A18:C18"/>
    <mergeCell ref="G18:I18"/>
    <mergeCell ref="P18:R18"/>
    <mergeCell ref="V18:W18"/>
    <mergeCell ref="X17:Y17"/>
    <mergeCell ref="Z17:AA17"/>
    <mergeCell ref="AB17:AC17"/>
    <mergeCell ref="AD17:AE17"/>
    <mergeCell ref="A17:C17"/>
    <mergeCell ref="J17:L17"/>
    <mergeCell ref="M17:O17"/>
    <mergeCell ref="V17:W17"/>
    <mergeCell ref="X16:Y16"/>
    <mergeCell ref="Z16:AA16"/>
    <mergeCell ref="AB16:AC16"/>
    <mergeCell ref="AD16:AE16"/>
    <mergeCell ref="A16:C16"/>
    <mergeCell ref="J16:L16"/>
    <mergeCell ref="M16:O16"/>
    <mergeCell ref="V16:W16"/>
    <mergeCell ref="AD14:AE14"/>
    <mergeCell ref="A15:C15"/>
    <mergeCell ref="G15:I15"/>
    <mergeCell ref="P15:R15"/>
    <mergeCell ref="V15:W15"/>
    <mergeCell ref="X15:Y15"/>
    <mergeCell ref="Z15:AA15"/>
    <mergeCell ref="AB15:AC15"/>
    <mergeCell ref="AD15:AE15"/>
    <mergeCell ref="Z13:AA13"/>
    <mergeCell ref="AB13:AC13"/>
    <mergeCell ref="AD13:AE13"/>
    <mergeCell ref="A14:C14"/>
    <mergeCell ref="D14:F14"/>
    <mergeCell ref="S14:U14"/>
    <mergeCell ref="V14:W14"/>
    <mergeCell ref="X14:Y14"/>
    <mergeCell ref="Z14:AA14"/>
    <mergeCell ref="AB14:AC14"/>
    <mergeCell ref="AD9:AE9"/>
    <mergeCell ref="A13:C13"/>
    <mergeCell ref="D13:F13"/>
    <mergeCell ref="G13:I13"/>
    <mergeCell ref="J13:L13"/>
    <mergeCell ref="M13:O13"/>
    <mergeCell ref="P13:R13"/>
    <mergeCell ref="S13:U13"/>
    <mergeCell ref="V13:W13"/>
    <mergeCell ref="X13:Y13"/>
    <mergeCell ref="AD5:AE5"/>
    <mergeCell ref="AD6:AE6"/>
    <mergeCell ref="AD7:AE7"/>
    <mergeCell ref="AD8:AE8"/>
    <mergeCell ref="AB9:AC9"/>
    <mergeCell ref="Z5:AA5"/>
    <mergeCell ref="Z6:AA6"/>
    <mergeCell ref="Z7:AA7"/>
    <mergeCell ref="AB5:AC5"/>
    <mergeCell ref="AB6:AC6"/>
    <mergeCell ref="AB7:AC7"/>
    <mergeCell ref="AB8:AC8"/>
    <mergeCell ref="P8:R8"/>
    <mergeCell ref="Z8:AA8"/>
    <mergeCell ref="V9:W9"/>
    <mergeCell ref="X4:Y4"/>
    <mergeCell ref="X5:Y5"/>
    <mergeCell ref="X6:Y6"/>
    <mergeCell ref="X7:Y7"/>
    <mergeCell ref="X8:Y8"/>
    <mergeCell ref="X9:Y9"/>
    <mergeCell ref="V5:W5"/>
    <mergeCell ref="S3:U3"/>
    <mergeCell ref="V3:W3"/>
    <mergeCell ref="X3:Y3"/>
    <mergeCell ref="J7:L7"/>
    <mergeCell ref="J6:L6"/>
    <mergeCell ref="M7:O7"/>
    <mergeCell ref="V7:W7"/>
    <mergeCell ref="P5:R5"/>
    <mergeCell ref="M6:O6"/>
    <mergeCell ref="V6:W6"/>
    <mergeCell ref="Z3:AA3"/>
    <mergeCell ref="AB3:AC3"/>
    <mergeCell ref="AD3:AE3"/>
    <mergeCell ref="AD4:AE4"/>
    <mergeCell ref="AB4:AC4"/>
    <mergeCell ref="S4:U4"/>
    <mergeCell ref="V4:W4"/>
    <mergeCell ref="Z4:AA4"/>
    <mergeCell ref="S9:U9"/>
    <mergeCell ref="V8:W8"/>
    <mergeCell ref="Z9:AA9"/>
    <mergeCell ref="A3:C3"/>
    <mergeCell ref="A4:C4"/>
    <mergeCell ref="A5:C5"/>
    <mergeCell ref="D3:F3"/>
    <mergeCell ref="D4:F4"/>
    <mergeCell ref="G3:I3"/>
    <mergeCell ref="J3:L3"/>
    <mergeCell ref="M3:O3"/>
    <mergeCell ref="P3:R3"/>
    <mergeCell ref="G5:I5"/>
    <mergeCell ref="D9:F9"/>
    <mergeCell ref="A6:C6"/>
    <mergeCell ref="A7:C7"/>
    <mergeCell ref="A8:C8"/>
    <mergeCell ref="A9:C9"/>
    <mergeCell ref="G8:I8"/>
  </mergeCells>
  <printOptions/>
  <pageMargins left="0.75" right="0.75" top="1" bottom="1" header="0.512" footer="0.512"/>
  <pageSetup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ysatoh</dc:creator>
  <cp:keywords/>
  <dc:description/>
  <cp:lastModifiedBy>mag02</cp:lastModifiedBy>
  <cp:lastPrinted>2008-01-07T02:31:36Z</cp:lastPrinted>
  <dcterms:created xsi:type="dcterms:W3CDTF">2007-12-18T15:37:56Z</dcterms:created>
  <dcterms:modified xsi:type="dcterms:W3CDTF">2009-01-03T13:10:17Z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